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Плод и зеленчук" sheetId="1" r:id="rId1"/>
  </sheets>
  <definedNames/>
  <calcPr fullCalcOnLoad="1"/>
</workbook>
</file>

<file path=xl/sharedStrings.xml><?xml version="1.0" encoding="utf-8"?>
<sst xmlns="http://schemas.openxmlformats.org/spreadsheetml/2006/main" count="207" uniqueCount="135">
  <si>
    <t>№</t>
  </si>
  <si>
    <t>Продукт</t>
  </si>
  <si>
    <t>кг.</t>
  </si>
  <si>
    <t>Броколи</t>
  </si>
  <si>
    <t>Карфиол</t>
  </si>
  <si>
    <t>Моркови</t>
  </si>
  <si>
    <t>Бяла ряпа</t>
  </si>
  <si>
    <t>Салата Айсберг</t>
  </si>
  <si>
    <t>Манго</t>
  </si>
  <si>
    <t>Авокадо</t>
  </si>
  <si>
    <t>Помело</t>
  </si>
  <si>
    <t>Дюля</t>
  </si>
  <si>
    <t>Ананас</t>
  </si>
  <si>
    <t>Банани</t>
  </si>
  <si>
    <t>Портокали</t>
  </si>
  <si>
    <t>клас на качество 1. без набивания, без повреди, дължащи се на ниски температури, зрели</t>
  </si>
  <si>
    <t>Мандарини</t>
  </si>
  <si>
    <t>клас на качество 1, без набивания, без повреди, дължащи се на ниски температури, зрели</t>
  </si>
  <si>
    <t>Грейпфрут</t>
  </si>
  <si>
    <t>Лимони</t>
  </si>
  <si>
    <t>Киви</t>
  </si>
  <si>
    <t>клас на качество 1. без повреди, дължащи се на ниски температури, зряло</t>
  </si>
  <si>
    <t>Праскови</t>
  </si>
  <si>
    <t>класна качество 1, зрели, без набивания</t>
  </si>
  <si>
    <t>Кайсии</t>
  </si>
  <si>
    <t>Череши</t>
  </si>
  <si>
    <t>клас на качество 1. с цели, зрели и твърди плодове, с дръжка, без петна и напуквания, без набивания</t>
  </si>
  <si>
    <t>Круши</t>
  </si>
  <si>
    <t>клас на качество 1, от сортове с едри плодове, зрели, без груба ръждивост по кожицата. без набивания</t>
  </si>
  <si>
    <t>Сливи</t>
  </si>
  <si>
    <t>клас на качество 1. от едроплодни сортове, без набивания, зрели, твърди</t>
  </si>
  <si>
    <t>Ябълки</t>
  </si>
  <si>
    <t>клас на качество 1, зрели, без набивания</t>
  </si>
  <si>
    <t>Грозде десертно</t>
  </si>
  <si>
    <t>клас на качество 1. с цели. зрели и твърди зърна</t>
  </si>
  <si>
    <t>Диня</t>
  </si>
  <si>
    <t>Пъпеш</t>
  </si>
  <si>
    <t>клас на качество 1. твърд. зрял. без набивания</t>
  </si>
  <si>
    <t>Тиква</t>
  </si>
  <si>
    <t>клас на качество 1. твърда, зряла, без набивания</t>
  </si>
  <si>
    <t>Ягоди</t>
  </si>
  <si>
    <t>клас на качество 1, зрели, със свежа и зелена чашка</t>
  </si>
  <si>
    <t>Стафиди</t>
  </si>
  <si>
    <t>сухи, без наличие на мухъл и примеси</t>
  </si>
  <si>
    <t>Маслини</t>
  </si>
  <si>
    <t>Зеле</t>
  </si>
  <si>
    <t>Зелен фасул</t>
  </si>
  <si>
    <t>Картофи</t>
  </si>
  <si>
    <t>клас на качество /, твърди, без: прораствания, кафяви петна, пукнатини, оазрези, зелено оцветяване, петна от ръжда, повреди, причинени от измръзване</t>
  </si>
  <si>
    <t>Кромид лук</t>
  </si>
  <si>
    <t>клас на качество 1, без повреди от измръзване, сух, с плътни луковици, без прораствания и надебелявания</t>
  </si>
  <si>
    <t>Пресен кромид лук</t>
  </si>
  <si>
    <t>клас на качество 1, да не е достигнал стадия на образуване на семена, плътен, без повреди от измръзване или слънчев пригор, с цепи луковици, доставка на връзки</t>
  </si>
  <si>
    <t>клас на качество 1, твърди, без признаци на вдървесинена структура и прораствания, без разклонения и вторични коренопподи</t>
  </si>
  <si>
    <t>Сладки пиперки</t>
  </si>
  <si>
    <t>Тиквички</t>
  </si>
  <si>
    <t>клас на качество 1, с дръжка, плътни, без кухини, напуквания и презрели семена</t>
  </si>
  <si>
    <t>Репички</t>
  </si>
  <si>
    <t>клас на качество 1, без листна маса</t>
  </si>
  <si>
    <t>Патладжани</t>
  </si>
  <si>
    <t>клас на качество 1, цели. в оптимална зрялост, без петна от слънчев пригор</t>
  </si>
  <si>
    <t>Кервиз</t>
  </si>
  <si>
    <t>клас на качество 1. без кухини, коренови или цветоносни прорастъци, без спеди от болести по листата и листните дръжки, без повреди от измръзване</t>
  </si>
  <si>
    <t>Магданоз</t>
  </si>
  <si>
    <t>клас на качество 1, свеж, без следи от болести по листата и листните дръжки, без повреди, причинени от измръзване</t>
  </si>
  <si>
    <t>Копър</t>
  </si>
  <si>
    <t>клас на качество 1, свеж, без спеди от болести, без повреди от измръзване</t>
  </si>
  <si>
    <t>Лапад</t>
  </si>
  <si>
    <t>Маруля</t>
  </si>
  <si>
    <t>Спанак</t>
  </si>
  <si>
    <t>клас на качество 1, без цветоносни стъбла, без повреди от измръзвания</t>
  </si>
  <si>
    <t>клас на качество 1, с твърдо стебло и цветчета, с равномерен зелен цвят, без жълти оттенъци</t>
  </si>
  <si>
    <t>клас на качество 1, добре развит,6ез петна, без повреди от измръзване</t>
  </si>
  <si>
    <t>Праз</t>
  </si>
  <si>
    <t>Чесън</t>
  </si>
  <si>
    <t>клас на качество 1, плътен, без повреди от измръзване или слънчев пригор, бе прорастване, с цели луковици.</t>
  </si>
  <si>
    <t xml:space="preserve">Брюкселско зеле </t>
  </si>
  <si>
    <t>бр.</t>
  </si>
  <si>
    <t>Нектарини</t>
  </si>
  <si>
    <t>домати</t>
  </si>
  <si>
    <t>клас на качество 1, търговски вид 'кръгпи". сравнително твърди, зрели, без укнатини и видим зелен пръстен около плодната дръжка</t>
  </si>
  <si>
    <t>краставици</t>
  </si>
  <si>
    <t>клас на  качество1/, твърди, без горчив привкус и почти прави</t>
  </si>
  <si>
    <t>клас на качество 1, с добър тургур, с малки и меки зърна, без лико</t>
  </si>
  <si>
    <t>Червена капия</t>
  </si>
  <si>
    <t>Зелена капия</t>
  </si>
  <si>
    <t>Селъри</t>
  </si>
  <si>
    <t>Джоджен</t>
  </si>
  <si>
    <t>Червено цвекло</t>
  </si>
  <si>
    <t>Черна ряпа</t>
  </si>
  <si>
    <t>клас на качество 1, 260-300 бр. е 1 килограм, без наличие на мухъл и примеси</t>
  </si>
  <si>
    <t>Маслини черни  без костилки</t>
  </si>
  <si>
    <t>клас на качество 1,  обезсолени, без наличие на мухъл и примеси</t>
  </si>
  <si>
    <t>клас на качество 1. зрели, без набивания</t>
  </si>
  <si>
    <t>клас на качество 1, да не в достигнал стадия на образуване на семена, без повреди от измръзвания</t>
  </si>
  <si>
    <t>клас на качество 1, без признаци на цъфтеж, с плътно прилепнали листа, без следи от измръзване</t>
  </si>
  <si>
    <t>клас на качество 1, с плътно прилепнали листа, без следи от измръзване и пожълтяване</t>
  </si>
  <si>
    <t>клас на качество І, твърди, без: прораствания, кафяви петна, пукнатини,  петна от ръжда, повреди, причинени от измръзване</t>
  </si>
  <si>
    <t>клас на качество І, твърди глави, без листа, кафяви петна, пукнатини,  повреди, причинени от измръзване</t>
  </si>
  <si>
    <t>клас на качество 1, добре оформена, плътна, с добър тургур,  без повреди от измръзвания</t>
  </si>
  <si>
    <t>клас на качество 1, твърда и достатъчно узряла, без набивания</t>
  </si>
  <si>
    <t>приблизително количество</t>
  </si>
  <si>
    <t>клас на качество 1. твърди, с цяла дръжка, без гъбични поражения или изсъхване, без набивания, без повреди, дължащи се на ниски температури, с отстранен плодник</t>
  </si>
  <si>
    <t>клас на качество 1, чиста, добре оформена, плътна, с добър тургур. без да е достигнала стадия на образуване на семена и без повреди от измръзвания</t>
  </si>
  <si>
    <t>мерна единица</t>
  </si>
  <si>
    <t>изисквания за продукта</t>
  </si>
  <si>
    <t>Производител на продукта, търговска марка, произход</t>
  </si>
  <si>
    <t>Прогнозни данни за необходимите количества за ДГ и ДЯ в Район "Източен"</t>
  </si>
  <si>
    <t>ДГ "БИЛЯНА"</t>
  </si>
  <si>
    <t>ДГ "ДЕТЕЛИНА"</t>
  </si>
  <si>
    <t>ДГ "ЛИЛИЯ"</t>
  </si>
  <si>
    <t>ДГ "МАРГАРИТКА"</t>
  </si>
  <si>
    <t>ДГ "НАТАЛИЯ"</t>
  </si>
  <si>
    <t>ДГ "РОДИНА"</t>
  </si>
  <si>
    <t>ДГ "ЧАЙКА"</t>
  </si>
  <si>
    <t>ДГ "ЩАСТЛИВО ДЕТСТВО"</t>
  </si>
  <si>
    <t>ДЯ "ВЕСЕЛУШКА"</t>
  </si>
  <si>
    <t>ДЯ "ПОСЛУШКО"</t>
  </si>
  <si>
    <t>клас на качество 1, без следи от болести по листата и листните дръжки</t>
  </si>
  <si>
    <t>Сиврия зелена</t>
  </si>
  <si>
    <t>ед.цена</t>
  </si>
  <si>
    <t>ст-ст</t>
  </si>
  <si>
    <t>Перманен тен коефициент К" - с точност до втория знак след десетичната запетая К= (Цпредлагана/Цсапи) х100</t>
  </si>
  <si>
    <t>"Ц предлагана" Единична цена за доставка на хранителен продукт на едро в лв с ДДС</t>
  </si>
  <si>
    <t>Стойност в лв. с ДДС к.5*к.8 - с точност до втория знак след десетичната запетая</t>
  </si>
  <si>
    <t>Обща сума в лв:</t>
  </si>
  <si>
    <t>Обща сума: (словом)</t>
  </si>
  <si>
    <t>"Ц сапи" осреднена цена с ДДС на хранителен продукт на едро за област Пловдив по бюлетина на САПИ ЕООД</t>
  </si>
  <si>
    <t>Участник:………</t>
  </si>
  <si>
    <t>гр........................</t>
  </si>
  <si>
    <t>/подпис и печат/</t>
  </si>
  <si>
    <t>Дата:.................</t>
  </si>
  <si>
    <t>от участник:…………………………………………………………………………………………………………….</t>
  </si>
  <si>
    <t xml:space="preserve">КОЛИЧЕСТВЕНО - СТОЙНОСТНА СМЕТКА </t>
  </si>
  <si>
    <r>
      <t xml:space="preserve">               </t>
    </r>
    <r>
      <rPr>
        <b/>
        <sz val="11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„Доставки на  пресни плодове и зеленчуци за общински детски градини и детски ясли, находящи се на територията на район „Източен” - община Пловдив”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</si>
</sst>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¥€-2]\ #,##0.00_);[Red]\([$¥€-2]\ #,##0.00\)"/>
    <numFmt numFmtId="180" formatCode="[$-402]dd\ mmmm\ yyyy\ &quot;г.&quot;"/>
    <numFmt numFmtId="181" formatCode="hh:mm:ss\ &quot;ч.&quot;"/>
    <numFmt numFmtId="182" formatCode="0.0"/>
  </numFmts>
  <fonts count="57"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2"/>
      <name val="Times New Roman"/>
      <family val="1"/>
    </font>
    <font>
      <sz val="9"/>
      <name val="Arial Narrow"/>
      <family val="2"/>
    </font>
    <font>
      <b/>
      <sz val="9"/>
      <color indexed="8"/>
      <name val="Times New Roman"/>
      <family val="1"/>
    </font>
    <font>
      <sz val="10"/>
      <name val="Arial Narrow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 indent="2"/>
    </xf>
    <xf numFmtId="0" fontId="17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2" fontId="3" fillId="0" borderId="14" xfId="40" applyNumberFormat="1" applyFont="1" applyBorder="1" applyAlignment="1">
      <alignment horizontal="center" vertical="center" wrapText="1"/>
    </xf>
    <xf numFmtId="2" fontId="3" fillId="0" borderId="13" xfId="4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4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2" fontId="6" fillId="0" borderId="10" xfId="4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2" fontId="6" fillId="33" borderId="10" xfId="4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7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9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0" fontId="6" fillId="34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textRotation="255" wrapText="1"/>
    </xf>
    <xf numFmtId="0" fontId="12" fillId="0" borderId="13" xfId="0" applyFont="1" applyFill="1" applyBorder="1" applyAlignment="1">
      <alignment horizontal="center" textRotation="255" wrapText="1"/>
    </xf>
    <xf numFmtId="0" fontId="6" fillId="0" borderId="13" xfId="0" applyFont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5" xfId="0" applyFont="1" applyBorder="1" applyAlignment="1">
      <alignment vertical="center" wrapText="1"/>
    </xf>
    <xf numFmtId="0" fontId="17" fillId="0" borderId="14" xfId="0" applyFont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" fontId="3" fillId="0" borderId="14" xfId="40" applyNumberFormat="1" applyFont="1" applyBorder="1" applyAlignment="1">
      <alignment horizontal="center" vertical="center" wrapText="1"/>
    </xf>
    <xf numFmtId="2" fontId="3" fillId="0" borderId="13" xfId="4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75" zoomScaleNormal="75" zoomScalePageLayoutView="0" workbookViewId="0" topLeftCell="A1">
      <selection activeCell="AF6" sqref="AF6"/>
    </sheetView>
  </sheetViews>
  <sheetFormatPr defaultColWidth="9.140625" defaultRowHeight="15"/>
  <cols>
    <col min="1" max="1" width="4.421875" style="0" customWidth="1"/>
    <col min="2" max="2" width="14.421875" style="0" customWidth="1"/>
    <col min="3" max="3" width="46.57421875" style="0" customWidth="1"/>
    <col min="4" max="4" width="15.57421875" style="0" hidden="1" customWidth="1"/>
    <col min="5" max="5" width="15.421875" style="22" customWidth="1"/>
    <col min="6" max="6" width="8.7109375" style="0" customWidth="1"/>
    <col min="7" max="7" width="10.140625" style="0" customWidth="1"/>
    <col min="8" max="9" width="8.57421875" style="0" hidden="1" customWidth="1"/>
    <col min="10" max="10" width="7.140625" style="1" hidden="1" customWidth="1"/>
    <col min="11" max="11" width="6.8515625" style="58" hidden="1" customWidth="1"/>
    <col min="12" max="12" width="6.421875" style="0" hidden="1" customWidth="1"/>
    <col min="13" max="13" width="6.57421875" style="58" hidden="1" customWidth="1"/>
    <col min="14" max="14" width="6.7109375" style="58" hidden="1" customWidth="1"/>
    <col min="15" max="15" width="6.57421875" style="0" hidden="1" customWidth="1"/>
    <col min="16" max="16" width="6.28125" style="0" hidden="1" customWidth="1"/>
    <col min="17" max="17" width="6.57421875" style="0" hidden="1" customWidth="1"/>
    <col min="18" max="18" width="5.7109375" style="0" hidden="1" customWidth="1"/>
    <col min="19" max="19" width="6.00390625" style="0" hidden="1" customWidth="1"/>
    <col min="20" max="20" width="15.00390625" style="22" customWidth="1"/>
    <col min="21" max="21" width="12.57421875" style="22" customWidth="1"/>
    <col min="22" max="22" width="13.7109375" style="22" customWidth="1"/>
    <col min="23" max="23" width="14.57421875" style="22" customWidth="1"/>
  </cols>
  <sheetData>
    <row r="1" spans="1:20" ht="21">
      <c r="A1" s="10"/>
      <c r="B1" s="2"/>
      <c r="C1" s="2"/>
      <c r="D1" s="2"/>
      <c r="E1" s="17"/>
      <c r="F1" s="2"/>
      <c r="G1" s="2"/>
      <c r="H1" s="2"/>
      <c r="I1" s="2"/>
      <c r="J1" s="8"/>
      <c r="T1" s="17"/>
    </row>
    <row r="2" spans="1:23" ht="25.5" customHeight="1">
      <c r="A2" s="111" t="s">
        <v>133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51" customHeight="1">
      <c r="A3" s="112" t="s">
        <v>134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3" ht="20.25" customHeight="1">
      <c r="A4" s="113" t="s">
        <v>107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ht="40.5" customHeight="1">
      <c r="A5" s="127" t="s">
        <v>132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1:23" s="33" customFormat="1" ht="177" customHeight="1">
      <c r="A6" s="36" t="s">
        <v>0</v>
      </c>
      <c r="B6" s="37" t="s">
        <v>1</v>
      </c>
      <c r="C6" s="38" t="s">
        <v>105</v>
      </c>
      <c r="D6" s="38" t="s">
        <v>106</v>
      </c>
      <c r="E6" s="38" t="s">
        <v>106</v>
      </c>
      <c r="F6" s="38" t="s">
        <v>104</v>
      </c>
      <c r="G6" s="38" t="s">
        <v>101</v>
      </c>
      <c r="H6" s="38" t="s">
        <v>120</v>
      </c>
      <c r="I6" s="38" t="s">
        <v>121</v>
      </c>
      <c r="J6" s="68" t="s">
        <v>108</v>
      </c>
      <c r="K6" s="68" t="s">
        <v>109</v>
      </c>
      <c r="L6" s="68" t="s">
        <v>110</v>
      </c>
      <c r="M6" s="69" t="s">
        <v>111</v>
      </c>
      <c r="N6" s="69" t="s">
        <v>112</v>
      </c>
      <c r="O6" s="68" t="s">
        <v>113</v>
      </c>
      <c r="P6" s="68" t="s">
        <v>114</v>
      </c>
      <c r="Q6" s="68" t="s">
        <v>115</v>
      </c>
      <c r="R6" s="68" t="s">
        <v>116</v>
      </c>
      <c r="S6" s="68" t="s">
        <v>117</v>
      </c>
      <c r="T6" s="16" t="s">
        <v>127</v>
      </c>
      <c r="U6" s="73" t="s">
        <v>122</v>
      </c>
      <c r="V6" s="74" t="s">
        <v>123</v>
      </c>
      <c r="W6" s="75" t="s">
        <v>124</v>
      </c>
    </row>
    <row r="7" spans="1:23" s="33" customFormat="1" ht="14.25" customHeight="1">
      <c r="A7" s="12">
        <v>1</v>
      </c>
      <c r="B7" s="12">
        <v>2</v>
      </c>
      <c r="C7" s="13">
        <v>3</v>
      </c>
      <c r="D7" s="14"/>
      <c r="E7" s="81"/>
      <c r="F7" s="81">
        <v>4</v>
      </c>
      <c r="G7" s="81">
        <v>5</v>
      </c>
      <c r="H7" s="72"/>
      <c r="I7" s="72"/>
      <c r="J7" s="15">
        <v>6</v>
      </c>
      <c r="K7" s="62">
        <v>7</v>
      </c>
      <c r="L7" s="14">
        <v>8</v>
      </c>
      <c r="M7" s="62">
        <v>9</v>
      </c>
      <c r="N7" s="62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81">
        <v>6</v>
      </c>
      <c r="U7" s="81">
        <v>7</v>
      </c>
      <c r="V7" s="81">
        <v>8</v>
      </c>
      <c r="W7" s="81">
        <v>9</v>
      </c>
    </row>
    <row r="8" spans="1:23" s="33" customFormat="1" ht="24" customHeight="1">
      <c r="A8" s="120">
        <v>1</v>
      </c>
      <c r="B8" s="121" t="s">
        <v>13</v>
      </c>
      <c r="C8" s="118" t="s">
        <v>102</v>
      </c>
      <c r="D8" s="35"/>
      <c r="E8" s="103"/>
      <c r="F8" s="39" t="s">
        <v>2</v>
      </c>
      <c r="G8" s="91">
        <v>8920</v>
      </c>
      <c r="H8" s="91">
        <v>2.69</v>
      </c>
      <c r="I8" s="91">
        <f>G8*H8</f>
        <v>23994.8</v>
      </c>
      <c r="J8" s="107">
        <v>2080</v>
      </c>
      <c r="K8" s="109">
        <v>2200</v>
      </c>
      <c r="L8" s="107">
        <v>2160</v>
      </c>
      <c r="M8" s="109">
        <v>5000</v>
      </c>
      <c r="N8" s="109">
        <v>1800</v>
      </c>
      <c r="O8" s="107">
        <v>1100</v>
      </c>
      <c r="P8" s="107">
        <v>1100</v>
      </c>
      <c r="Q8" s="107">
        <v>700</v>
      </c>
      <c r="R8" s="107">
        <v>900</v>
      </c>
      <c r="S8" s="107">
        <v>800</v>
      </c>
      <c r="T8" s="57"/>
      <c r="U8" s="23"/>
      <c r="V8" s="23"/>
      <c r="W8" s="23"/>
    </row>
    <row r="9" spans="1:23" s="33" customFormat="1" ht="22.5" customHeight="1">
      <c r="A9" s="120"/>
      <c r="B9" s="121"/>
      <c r="C9" s="118"/>
      <c r="D9" s="31"/>
      <c r="E9" s="104"/>
      <c r="F9" s="40"/>
      <c r="G9" s="92"/>
      <c r="H9" s="92"/>
      <c r="I9" s="92"/>
      <c r="J9" s="108"/>
      <c r="K9" s="110"/>
      <c r="L9" s="108"/>
      <c r="M9" s="110"/>
      <c r="N9" s="110"/>
      <c r="O9" s="108"/>
      <c r="P9" s="108"/>
      <c r="Q9" s="108"/>
      <c r="R9" s="108"/>
      <c r="S9" s="108"/>
      <c r="T9" s="64"/>
      <c r="U9" s="64"/>
      <c r="V9" s="64"/>
      <c r="W9" s="64"/>
    </row>
    <row r="10" spans="1:23" s="33" customFormat="1" ht="15" customHeight="1">
      <c r="A10" s="120">
        <v>2</v>
      </c>
      <c r="B10" s="121" t="s">
        <v>14</v>
      </c>
      <c r="C10" s="118" t="s">
        <v>15</v>
      </c>
      <c r="D10" s="35"/>
      <c r="E10" s="93"/>
      <c r="F10" s="39" t="s">
        <v>2</v>
      </c>
      <c r="G10" s="91">
        <v>6364</v>
      </c>
      <c r="H10" s="91">
        <v>1.85</v>
      </c>
      <c r="I10" s="91">
        <f>G10*H10</f>
        <v>11773.400000000001</v>
      </c>
      <c r="J10" s="107">
        <v>1629</v>
      </c>
      <c r="K10" s="109">
        <v>900</v>
      </c>
      <c r="L10" s="107">
        <v>700</v>
      </c>
      <c r="M10" s="109">
        <v>6000</v>
      </c>
      <c r="N10" s="109">
        <v>1200</v>
      </c>
      <c r="O10" s="107">
        <v>250</v>
      </c>
      <c r="P10" s="107">
        <v>450</v>
      </c>
      <c r="Q10" s="107">
        <v>700</v>
      </c>
      <c r="R10" s="107">
        <v>500</v>
      </c>
      <c r="S10" s="107">
        <v>400</v>
      </c>
      <c r="T10" s="64"/>
      <c r="U10" s="64"/>
      <c r="V10" s="64"/>
      <c r="W10" s="64"/>
    </row>
    <row r="11" spans="1:23" s="33" customFormat="1" ht="16.5" customHeight="1">
      <c r="A11" s="120"/>
      <c r="B11" s="121"/>
      <c r="C11" s="118"/>
      <c r="D11" s="31"/>
      <c r="E11" s="94"/>
      <c r="F11" s="40"/>
      <c r="G11" s="92"/>
      <c r="H11" s="92"/>
      <c r="I11" s="92"/>
      <c r="J11" s="108"/>
      <c r="K11" s="110"/>
      <c r="L11" s="108"/>
      <c r="M11" s="110"/>
      <c r="N11" s="110"/>
      <c r="O11" s="108"/>
      <c r="P11" s="108"/>
      <c r="Q11" s="108"/>
      <c r="R11" s="108"/>
      <c r="S11" s="108"/>
      <c r="T11" s="64"/>
      <c r="U11" s="64"/>
      <c r="V11" s="64"/>
      <c r="W11" s="64"/>
    </row>
    <row r="12" spans="1:23" s="33" customFormat="1" ht="15" customHeight="1">
      <c r="A12" s="120">
        <v>3</v>
      </c>
      <c r="B12" s="121" t="s">
        <v>16</v>
      </c>
      <c r="C12" s="118" t="s">
        <v>17</v>
      </c>
      <c r="D12" s="35"/>
      <c r="E12" s="93"/>
      <c r="F12" s="39" t="s">
        <v>2</v>
      </c>
      <c r="G12" s="91">
        <v>2609</v>
      </c>
      <c r="H12" s="91">
        <v>2.4</v>
      </c>
      <c r="I12" s="91">
        <f>G12*H12</f>
        <v>6261.599999999999</v>
      </c>
      <c r="J12" s="107">
        <v>769</v>
      </c>
      <c r="K12" s="109">
        <v>200</v>
      </c>
      <c r="L12" s="107">
        <v>700</v>
      </c>
      <c r="M12" s="109">
        <v>1000</v>
      </c>
      <c r="N12" s="109">
        <v>600</v>
      </c>
      <c r="O12" s="107">
        <v>400</v>
      </c>
      <c r="P12" s="107">
        <v>350</v>
      </c>
      <c r="Q12" s="107">
        <v>700</v>
      </c>
      <c r="R12" s="107">
        <v>100</v>
      </c>
      <c r="S12" s="107">
        <v>400</v>
      </c>
      <c r="T12" s="64"/>
      <c r="U12" s="64"/>
      <c r="V12" s="64"/>
      <c r="W12" s="64"/>
    </row>
    <row r="13" spans="1:23" s="33" customFormat="1" ht="15.75" customHeight="1">
      <c r="A13" s="120"/>
      <c r="B13" s="121"/>
      <c r="C13" s="118"/>
      <c r="D13" s="31"/>
      <c r="E13" s="94"/>
      <c r="F13" s="40"/>
      <c r="G13" s="92"/>
      <c r="H13" s="92"/>
      <c r="I13" s="92"/>
      <c r="J13" s="108"/>
      <c r="K13" s="110"/>
      <c r="L13" s="108"/>
      <c r="M13" s="110"/>
      <c r="N13" s="110"/>
      <c r="O13" s="108"/>
      <c r="P13" s="108"/>
      <c r="Q13" s="108"/>
      <c r="R13" s="108"/>
      <c r="S13" s="108"/>
      <c r="T13" s="64"/>
      <c r="U13" s="64"/>
      <c r="V13" s="64"/>
      <c r="W13" s="64"/>
    </row>
    <row r="14" spans="1:23" s="33" customFormat="1" ht="15" customHeight="1">
      <c r="A14" s="120">
        <v>4</v>
      </c>
      <c r="B14" s="121" t="s">
        <v>18</v>
      </c>
      <c r="C14" s="118" t="s">
        <v>17</v>
      </c>
      <c r="D14" s="35"/>
      <c r="E14" s="93"/>
      <c r="F14" s="39" t="s">
        <v>2</v>
      </c>
      <c r="G14" s="91">
        <v>1318</v>
      </c>
      <c r="H14" s="91">
        <v>1.57</v>
      </c>
      <c r="I14" s="91">
        <f>G14*H14</f>
        <v>2069.26</v>
      </c>
      <c r="J14" s="107">
        <v>137</v>
      </c>
      <c r="K14" s="109">
        <v>100</v>
      </c>
      <c r="L14" s="107">
        <v>200</v>
      </c>
      <c r="M14" s="109">
        <v>1000</v>
      </c>
      <c r="N14" s="109">
        <v>150</v>
      </c>
      <c r="O14" s="107">
        <v>50</v>
      </c>
      <c r="P14" s="107">
        <v>200</v>
      </c>
      <c r="Q14" s="107">
        <v>500</v>
      </c>
      <c r="R14" s="107">
        <v>300</v>
      </c>
      <c r="S14" s="107">
        <v>0</v>
      </c>
      <c r="T14" s="64"/>
      <c r="U14" s="64"/>
      <c r="V14" s="64"/>
      <c r="W14" s="64"/>
    </row>
    <row r="15" spans="1:23" s="33" customFormat="1" ht="18.75" customHeight="1">
      <c r="A15" s="120"/>
      <c r="B15" s="121"/>
      <c r="C15" s="118"/>
      <c r="D15" s="31"/>
      <c r="E15" s="94"/>
      <c r="F15" s="40"/>
      <c r="G15" s="92"/>
      <c r="H15" s="92"/>
      <c r="I15" s="92"/>
      <c r="J15" s="108"/>
      <c r="K15" s="110"/>
      <c r="L15" s="108"/>
      <c r="M15" s="110"/>
      <c r="N15" s="110"/>
      <c r="O15" s="108"/>
      <c r="P15" s="108"/>
      <c r="Q15" s="108"/>
      <c r="R15" s="108"/>
      <c r="S15" s="108"/>
      <c r="T15" s="64"/>
      <c r="U15" s="64"/>
      <c r="V15" s="64"/>
      <c r="W15" s="64"/>
    </row>
    <row r="16" spans="1:23" s="33" customFormat="1" ht="15" customHeight="1">
      <c r="A16" s="120">
        <v>5</v>
      </c>
      <c r="B16" s="121" t="s">
        <v>19</v>
      </c>
      <c r="C16" s="118" t="s">
        <v>15</v>
      </c>
      <c r="D16" s="35"/>
      <c r="E16" s="93"/>
      <c r="F16" s="39" t="s">
        <v>2</v>
      </c>
      <c r="G16" s="91">
        <v>765</v>
      </c>
      <c r="H16" s="91">
        <v>2.39</v>
      </c>
      <c r="I16" s="91">
        <f>G16*H16</f>
        <v>1828.3500000000001</v>
      </c>
      <c r="J16" s="107">
        <v>300</v>
      </c>
      <c r="K16" s="109">
        <v>100</v>
      </c>
      <c r="L16" s="107">
        <v>200</v>
      </c>
      <c r="M16" s="109">
        <v>50</v>
      </c>
      <c r="N16" s="109">
        <v>300</v>
      </c>
      <c r="O16" s="107">
        <v>180</v>
      </c>
      <c r="P16" s="107">
        <v>200</v>
      </c>
      <c r="Q16" s="107">
        <v>50</v>
      </c>
      <c r="R16" s="107">
        <v>50</v>
      </c>
      <c r="S16" s="107">
        <v>100</v>
      </c>
      <c r="T16" s="64"/>
      <c r="U16" s="64"/>
      <c r="V16" s="64"/>
      <c r="W16" s="64"/>
    </row>
    <row r="17" spans="1:23" s="33" customFormat="1" ht="12.75">
      <c r="A17" s="120"/>
      <c r="B17" s="121"/>
      <c r="C17" s="118"/>
      <c r="D17" s="31"/>
      <c r="E17" s="94"/>
      <c r="F17" s="40"/>
      <c r="G17" s="92"/>
      <c r="H17" s="92"/>
      <c r="I17" s="92"/>
      <c r="J17" s="108"/>
      <c r="K17" s="110"/>
      <c r="L17" s="108"/>
      <c r="M17" s="110"/>
      <c r="N17" s="110"/>
      <c r="O17" s="108"/>
      <c r="P17" s="108"/>
      <c r="Q17" s="108"/>
      <c r="R17" s="108"/>
      <c r="S17" s="108"/>
      <c r="T17" s="64"/>
      <c r="U17" s="64"/>
      <c r="V17" s="64"/>
      <c r="W17" s="64"/>
    </row>
    <row r="18" spans="1:23" s="33" customFormat="1" ht="12.75">
      <c r="A18" s="120">
        <v>6</v>
      </c>
      <c r="B18" s="121" t="s">
        <v>20</v>
      </c>
      <c r="C18" s="118" t="s">
        <v>21</v>
      </c>
      <c r="D18" s="35"/>
      <c r="E18" s="93"/>
      <c r="F18" s="39" t="s">
        <v>2</v>
      </c>
      <c r="G18" s="91">
        <v>1487</v>
      </c>
      <c r="H18" s="91">
        <v>2.72</v>
      </c>
      <c r="I18" s="91">
        <f>G18*H18</f>
        <v>4044.6400000000003</v>
      </c>
      <c r="J18" s="107">
        <v>295</v>
      </c>
      <c r="K18" s="109">
        <v>100</v>
      </c>
      <c r="L18" s="107">
        <v>200</v>
      </c>
      <c r="M18" s="109">
        <v>1200</v>
      </c>
      <c r="N18" s="109">
        <v>200</v>
      </c>
      <c r="O18" s="107">
        <v>80</v>
      </c>
      <c r="P18" s="107">
        <v>100</v>
      </c>
      <c r="Q18" s="107">
        <v>300</v>
      </c>
      <c r="R18" s="107">
        <v>100</v>
      </c>
      <c r="S18" s="107">
        <v>400</v>
      </c>
      <c r="T18" s="64"/>
      <c r="U18" s="64"/>
      <c r="V18" s="64"/>
      <c r="W18" s="64"/>
    </row>
    <row r="19" spans="1:23" s="33" customFormat="1" ht="12.75">
      <c r="A19" s="120"/>
      <c r="B19" s="121"/>
      <c r="C19" s="118"/>
      <c r="D19" s="31"/>
      <c r="E19" s="94"/>
      <c r="F19" s="40"/>
      <c r="G19" s="92"/>
      <c r="H19" s="92"/>
      <c r="I19" s="92"/>
      <c r="J19" s="108"/>
      <c r="K19" s="110"/>
      <c r="L19" s="108"/>
      <c r="M19" s="110"/>
      <c r="N19" s="110"/>
      <c r="O19" s="108"/>
      <c r="P19" s="108"/>
      <c r="Q19" s="108"/>
      <c r="R19" s="108"/>
      <c r="S19" s="108"/>
      <c r="T19" s="64"/>
      <c r="U19" s="64"/>
      <c r="V19" s="64"/>
      <c r="W19" s="64"/>
    </row>
    <row r="20" spans="1:23" s="33" customFormat="1" ht="12.75">
      <c r="A20" s="120">
        <v>7</v>
      </c>
      <c r="B20" s="121" t="s">
        <v>22</v>
      </c>
      <c r="C20" s="118" t="s">
        <v>32</v>
      </c>
      <c r="D20" s="35"/>
      <c r="E20" s="91"/>
      <c r="F20" s="39" t="s">
        <v>2</v>
      </c>
      <c r="G20" s="91">
        <v>1990</v>
      </c>
      <c r="H20" s="91">
        <v>2.4</v>
      </c>
      <c r="I20" s="91">
        <f>G20*H20</f>
        <v>4776</v>
      </c>
      <c r="J20" s="107">
        <v>580</v>
      </c>
      <c r="K20" s="109">
        <v>600</v>
      </c>
      <c r="L20" s="107">
        <v>800</v>
      </c>
      <c r="M20" s="109">
        <v>150</v>
      </c>
      <c r="N20" s="109">
        <v>300</v>
      </c>
      <c r="O20" s="107">
        <v>150</v>
      </c>
      <c r="P20" s="107">
        <v>200</v>
      </c>
      <c r="Q20" s="107">
        <v>500</v>
      </c>
      <c r="R20" s="107">
        <v>300</v>
      </c>
      <c r="S20" s="107">
        <v>400</v>
      </c>
      <c r="T20" s="64"/>
      <c r="U20" s="64"/>
      <c r="V20" s="64"/>
      <c r="W20" s="64"/>
    </row>
    <row r="21" spans="1:23" s="33" customFormat="1" ht="12.75">
      <c r="A21" s="120"/>
      <c r="B21" s="121"/>
      <c r="C21" s="118"/>
      <c r="D21" s="31"/>
      <c r="E21" s="92"/>
      <c r="F21" s="40"/>
      <c r="G21" s="92"/>
      <c r="H21" s="92"/>
      <c r="I21" s="92"/>
      <c r="J21" s="108"/>
      <c r="K21" s="110"/>
      <c r="L21" s="108"/>
      <c r="M21" s="110"/>
      <c r="N21" s="110"/>
      <c r="O21" s="108"/>
      <c r="P21" s="108"/>
      <c r="Q21" s="108"/>
      <c r="R21" s="108"/>
      <c r="S21" s="108"/>
      <c r="T21" s="64"/>
      <c r="U21" s="64"/>
      <c r="V21" s="64"/>
      <c r="W21" s="64"/>
    </row>
    <row r="22" spans="1:23" s="33" customFormat="1" ht="21" customHeight="1">
      <c r="A22" s="29">
        <v>8</v>
      </c>
      <c r="B22" s="41" t="s">
        <v>78</v>
      </c>
      <c r="C22" s="28" t="s">
        <v>23</v>
      </c>
      <c r="D22" s="28"/>
      <c r="E22" s="26"/>
      <c r="F22" s="42" t="s">
        <v>2</v>
      </c>
      <c r="G22" s="29">
        <v>1375</v>
      </c>
      <c r="H22" s="29">
        <v>2.6</v>
      </c>
      <c r="I22" s="29">
        <f>G22*H22</f>
        <v>3575</v>
      </c>
      <c r="J22" s="55">
        <v>150</v>
      </c>
      <c r="K22" s="63">
        <v>200</v>
      </c>
      <c r="L22" s="55">
        <v>800</v>
      </c>
      <c r="M22" s="63">
        <v>300</v>
      </c>
      <c r="N22" s="63">
        <v>200</v>
      </c>
      <c r="O22" s="55">
        <v>50</v>
      </c>
      <c r="P22" s="55">
        <v>200</v>
      </c>
      <c r="Q22" s="55">
        <v>300</v>
      </c>
      <c r="R22" s="55">
        <v>150</v>
      </c>
      <c r="S22" s="55">
        <v>400</v>
      </c>
      <c r="T22" s="76"/>
      <c r="U22" s="76"/>
      <c r="V22" s="76"/>
      <c r="W22" s="76"/>
    </row>
    <row r="23" spans="1:23" s="33" customFormat="1" ht="16.5" customHeight="1">
      <c r="A23" s="120">
        <v>9</v>
      </c>
      <c r="B23" s="121" t="s">
        <v>24</v>
      </c>
      <c r="C23" s="118" t="s">
        <v>93</v>
      </c>
      <c r="D23" s="35"/>
      <c r="E23" s="78"/>
      <c r="F23" s="39" t="s">
        <v>2</v>
      </c>
      <c r="G23" s="71">
        <v>1552</v>
      </c>
      <c r="H23" s="71">
        <v>2.2</v>
      </c>
      <c r="I23" s="71">
        <f>G23*H23</f>
        <v>3414.4</v>
      </c>
      <c r="J23" s="107">
        <v>235</v>
      </c>
      <c r="K23" s="109">
        <v>100</v>
      </c>
      <c r="L23" s="107">
        <v>1000</v>
      </c>
      <c r="M23" s="109">
        <v>250</v>
      </c>
      <c r="N23" s="109">
        <v>200</v>
      </c>
      <c r="O23" s="107">
        <v>70</v>
      </c>
      <c r="P23" s="107">
        <v>200</v>
      </c>
      <c r="Q23" s="107">
        <v>500</v>
      </c>
      <c r="R23" s="107">
        <v>150</v>
      </c>
      <c r="S23" s="107">
        <v>400</v>
      </c>
      <c r="T23" s="77"/>
      <c r="U23" s="66"/>
      <c r="V23" s="66"/>
      <c r="W23" s="66"/>
    </row>
    <row r="24" spans="1:23" s="33" customFormat="1" ht="15" customHeight="1" hidden="1">
      <c r="A24" s="120"/>
      <c r="B24" s="121"/>
      <c r="C24" s="118"/>
      <c r="D24" s="31"/>
      <c r="E24" s="78"/>
      <c r="F24" s="40"/>
      <c r="G24" s="53"/>
      <c r="H24" s="44"/>
      <c r="I24" s="44"/>
      <c r="J24" s="108"/>
      <c r="K24" s="110"/>
      <c r="L24" s="108"/>
      <c r="M24" s="110"/>
      <c r="N24" s="110"/>
      <c r="O24" s="108"/>
      <c r="P24" s="108"/>
      <c r="Q24" s="108"/>
      <c r="R24" s="108"/>
      <c r="S24" s="108"/>
      <c r="T24" s="77"/>
      <c r="U24" s="66"/>
      <c r="V24" s="66"/>
      <c r="W24" s="66"/>
    </row>
    <row r="25" spans="1:27" s="33" customFormat="1" ht="15.75" customHeight="1">
      <c r="A25" s="120">
        <v>10</v>
      </c>
      <c r="B25" s="121" t="s">
        <v>25</v>
      </c>
      <c r="C25" s="118" t="s">
        <v>26</v>
      </c>
      <c r="D25" s="35"/>
      <c r="E25" s="105"/>
      <c r="F25" s="39" t="s">
        <v>2</v>
      </c>
      <c r="G25" s="91">
        <v>1107</v>
      </c>
      <c r="H25" s="91">
        <v>1.8</v>
      </c>
      <c r="I25" s="91">
        <f>G25*H25</f>
        <v>1992.6000000000001</v>
      </c>
      <c r="J25" s="107">
        <v>264</v>
      </c>
      <c r="K25" s="109">
        <v>100</v>
      </c>
      <c r="L25" s="107">
        <v>300</v>
      </c>
      <c r="M25" s="109">
        <v>200</v>
      </c>
      <c r="N25" s="109">
        <v>200</v>
      </c>
      <c r="O25" s="107">
        <v>100</v>
      </c>
      <c r="P25" s="107">
        <v>150</v>
      </c>
      <c r="Q25" s="107">
        <v>500</v>
      </c>
      <c r="R25" s="107">
        <v>0</v>
      </c>
      <c r="S25" s="107">
        <v>400</v>
      </c>
      <c r="T25" s="66"/>
      <c r="U25" s="66"/>
      <c r="V25" s="66"/>
      <c r="W25" s="64"/>
      <c r="X25" s="125"/>
      <c r="Y25" s="125"/>
      <c r="Z25" s="43"/>
      <c r="AA25" s="43"/>
    </row>
    <row r="26" spans="1:27" s="33" customFormat="1" ht="13.5" customHeight="1">
      <c r="A26" s="120"/>
      <c r="B26" s="121"/>
      <c r="C26" s="118"/>
      <c r="D26" s="31"/>
      <c r="E26" s="106"/>
      <c r="F26" s="40"/>
      <c r="G26" s="92"/>
      <c r="H26" s="92"/>
      <c r="I26" s="92"/>
      <c r="J26" s="108"/>
      <c r="K26" s="110"/>
      <c r="L26" s="108"/>
      <c r="M26" s="110"/>
      <c r="N26" s="110"/>
      <c r="O26" s="108"/>
      <c r="P26" s="108"/>
      <c r="Q26" s="108"/>
      <c r="R26" s="108"/>
      <c r="S26" s="108"/>
      <c r="T26" s="80"/>
      <c r="U26" s="80"/>
      <c r="V26" s="79"/>
      <c r="W26" s="64"/>
      <c r="X26" s="125"/>
      <c r="Y26" s="125"/>
      <c r="Z26" s="43"/>
      <c r="AA26" s="43"/>
    </row>
    <row r="27" spans="1:27" s="33" customFormat="1" ht="15.75" customHeight="1">
      <c r="A27" s="120">
        <v>11</v>
      </c>
      <c r="B27" s="121" t="s">
        <v>27</v>
      </c>
      <c r="C27" s="118" t="s">
        <v>28</v>
      </c>
      <c r="D27" s="35"/>
      <c r="E27" s="95"/>
      <c r="F27" s="39" t="s">
        <v>2</v>
      </c>
      <c r="G27" s="91">
        <v>6175</v>
      </c>
      <c r="H27" s="91">
        <v>2.64</v>
      </c>
      <c r="I27" s="91">
        <f>G27*H27</f>
        <v>16302</v>
      </c>
      <c r="J27" s="107">
        <v>2310</v>
      </c>
      <c r="K27" s="109">
        <v>1300</v>
      </c>
      <c r="L27" s="107">
        <v>1600</v>
      </c>
      <c r="M27" s="109">
        <v>1500</v>
      </c>
      <c r="N27" s="109">
        <v>1900</v>
      </c>
      <c r="O27" s="107">
        <v>740</v>
      </c>
      <c r="P27" s="107">
        <v>900</v>
      </c>
      <c r="Q27" s="107">
        <v>800</v>
      </c>
      <c r="R27" s="107">
        <v>500</v>
      </c>
      <c r="S27" s="107">
        <v>800</v>
      </c>
      <c r="T27" s="66"/>
      <c r="U27" s="66"/>
      <c r="V27" s="66"/>
      <c r="W27" s="64"/>
      <c r="X27" s="125"/>
      <c r="Y27" s="125"/>
      <c r="Z27" s="43"/>
      <c r="AA27" s="43"/>
    </row>
    <row r="28" spans="1:27" s="33" customFormat="1" ht="12.75">
      <c r="A28" s="120"/>
      <c r="B28" s="121"/>
      <c r="C28" s="118"/>
      <c r="D28" s="31"/>
      <c r="E28" s="96"/>
      <c r="F28" s="40"/>
      <c r="G28" s="92"/>
      <c r="H28" s="92"/>
      <c r="I28" s="92"/>
      <c r="J28" s="108"/>
      <c r="K28" s="110"/>
      <c r="L28" s="108"/>
      <c r="M28" s="110"/>
      <c r="N28" s="110"/>
      <c r="O28" s="108"/>
      <c r="P28" s="108"/>
      <c r="Q28" s="108"/>
      <c r="R28" s="108"/>
      <c r="S28" s="108"/>
      <c r="T28" s="64"/>
      <c r="U28" s="64"/>
      <c r="V28" s="64"/>
      <c r="W28" s="64"/>
      <c r="X28" s="125"/>
      <c r="Y28" s="125"/>
      <c r="Z28" s="43"/>
      <c r="AA28" s="43"/>
    </row>
    <row r="29" spans="1:25" s="33" customFormat="1" ht="15">
      <c r="A29" s="93">
        <v>12</v>
      </c>
      <c r="B29" s="35" t="s">
        <v>29</v>
      </c>
      <c r="C29" s="122" t="s">
        <v>30</v>
      </c>
      <c r="D29" s="34"/>
      <c r="E29" s="101"/>
      <c r="F29" s="39" t="s">
        <v>2</v>
      </c>
      <c r="G29" s="91">
        <v>1002</v>
      </c>
      <c r="H29" s="91">
        <v>1.4</v>
      </c>
      <c r="I29" s="91">
        <f>G29*H29</f>
        <v>1402.8</v>
      </c>
      <c r="J29" s="107">
        <v>145</v>
      </c>
      <c r="K29" s="109">
        <v>0</v>
      </c>
      <c r="L29" s="107">
        <v>700</v>
      </c>
      <c r="M29" s="109">
        <v>100</v>
      </c>
      <c r="N29" s="109">
        <v>80</v>
      </c>
      <c r="O29" s="107">
        <v>80</v>
      </c>
      <c r="P29" s="107">
        <v>200</v>
      </c>
      <c r="Q29" s="107">
        <v>300</v>
      </c>
      <c r="R29" s="107">
        <v>100</v>
      </c>
      <c r="S29" s="107">
        <v>300</v>
      </c>
      <c r="T29" s="66"/>
      <c r="U29" s="66"/>
      <c r="V29" s="66"/>
      <c r="W29" s="66"/>
      <c r="X29" s="43"/>
      <c r="Y29" s="43"/>
    </row>
    <row r="30" spans="1:25" s="33" customFormat="1" ht="15.75" customHeight="1">
      <c r="A30" s="94"/>
      <c r="B30" s="31"/>
      <c r="C30" s="123"/>
      <c r="D30" s="30"/>
      <c r="E30" s="102"/>
      <c r="F30" s="40"/>
      <c r="G30" s="92"/>
      <c r="H30" s="92"/>
      <c r="I30" s="92"/>
      <c r="J30" s="108"/>
      <c r="K30" s="110"/>
      <c r="L30" s="108"/>
      <c r="M30" s="110"/>
      <c r="N30" s="110"/>
      <c r="O30" s="108"/>
      <c r="P30" s="108"/>
      <c r="Q30" s="108"/>
      <c r="R30" s="108"/>
      <c r="S30" s="108"/>
      <c r="T30" s="66"/>
      <c r="U30" s="66"/>
      <c r="V30" s="66"/>
      <c r="W30" s="66"/>
      <c r="X30" s="43"/>
      <c r="Y30" s="43"/>
    </row>
    <row r="31" spans="1:23" s="33" customFormat="1" ht="12.75">
      <c r="A31" s="120">
        <v>13</v>
      </c>
      <c r="B31" s="121" t="s">
        <v>31</v>
      </c>
      <c r="C31" s="118" t="s">
        <v>32</v>
      </c>
      <c r="D31" s="35"/>
      <c r="E31" s="93"/>
      <c r="F31" s="39" t="s">
        <v>2</v>
      </c>
      <c r="G31" s="91">
        <v>10865</v>
      </c>
      <c r="H31" s="91">
        <v>2.25</v>
      </c>
      <c r="I31" s="91">
        <f>G31*H31</f>
        <v>24446.25</v>
      </c>
      <c r="J31" s="107">
        <v>3230</v>
      </c>
      <c r="K31" s="109">
        <v>2200</v>
      </c>
      <c r="L31" s="107">
        <v>2200</v>
      </c>
      <c r="M31" s="109">
        <v>5000</v>
      </c>
      <c r="N31" s="109">
        <v>3200</v>
      </c>
      <c r="O31" s="107">
        <v>1000</v>
      </c>
      <c r="P31" s="107">
        <v>1500</v>
      </c>
      <c r="Q31" s="107">
        <v>1800</v>
      </c>
      <c r="R31" s="107">
        <v>800</v>
      </c>
      <c r="S31" s="107">
        <v>800</v>
      </c>
      <c r="T31" s="55"/>
      <c r="U31" s="55"/>
      <c r="V31" s="55"/>
      <c r="W31" s="55"/>
    </row>
    <row r="32" spans="1:23" s="33" customFormat="1" ht="12.75">
      <c r="A32" s="120"/>
      <c r="B32" s="121"/>
      <c r="C32" s="118"/>
      <c r="D32" s="31"/>
      <c r="E32" s="94"/>
      <c r="F32" s="40"/>
      <c r="G32" s="92"/>
      <c r="H32" s="92"/>
      <c r="I32" s="92"/>
      <c r="J32" s="108"/>
      <c r="K32" s="110"/>
      <c r="L32" s="108"/>
      <c r="M32" s="110"/>
      <c r="N32" s="110"/>
      <c r="O32" s="108"/>
      <c r="P32" s="108"/>
      <c r="Q32" s="108"/>
      <c r="R32" s="108"/>
      <c r="S32" s="108"/>
      <c r="T32" s="55"/>
      <c r="U32" s="55"/>
      <c r="V32" s="55"/>
      <c r="W32" s="55"/>
    </row>
    <row r="33" spans="1:23" s="33" customFormat="1" ht="15.75" customHeight="1">
      <c r="A33" s="120">
        <v>14</v>
      </c>
      <c r="B33" s="121" t="s">
        <v>33</v>
      </c>
      <c r="C33" s="118" t="s">
        <v>34</v>
      </c>
      <c r="D33" s="35"/>
      <c r="E33" s="93"/>
      <c r="F33" s="39" t="s">
        <v>2</v>
      </c>
      <c r="G33" s="91">
        <v>2867</v>
      </c>
      <c r="H33" s="91">
        <v>6.88</v>
      </c>
      <c r="I33" s="91">
        <f>G33*H33</f>
        <v>19724.96</v>
      </c>
      <c r="J33" s="107">
        <v>954</v>
      </c>
      <c r="K33" s="109">
        <v>500</v>
      </c>
      <c r="L33" s="107">
        <v>800</v>
      </c>
      <c r="M33" s="109">
        <v>750</v>
      </c>
      <c r="N33" s="109">
        <v>900</v>
      </c>
      <c r="O33" s="107">
        <v>300</v>
      </c>
      <c r="P33" s="107">
        <v>530</v>
      </c>
      <c r="Q33" s="107">
        <v>800</v>
      </c>
      <c r="R33" s="107">
        <v>0</v>
      </c>
      <c r="S33" s="107">
        <v>200</v>
      </c>
      <c r="T33" s="32"/>
      <c r="U33" s="32"/>
      <c r="V33" s="32"/>
      <c r="W33" s="32"/>
    </row>
    <row r="34" spans="1:23" s="33" customFormat="1" ht="15">
      <c r="A34" s="120"/>
      <c r="B34" s="121"/>
      <c r="C34" s="118"/>
      <c r="D34" s="31"/>
      <c r="E34" s="94"/>
      <c r="F34" s="40"/>
      <c r="G34" s="92"/>
      <c r="H34" s="92"/>
      <c r="I34" s="92"/>
      <c r="J34" s="108"/>
      <c r="K34" s="110"/>
      <c r="L34" s="108"/>
      <c r="M34" s="110"/>
      <c r="N34" s="110"/>
      <c r="O34" s="108"/>
      <c r="P34" s="108"/>
      <c r="Q34" s="108"/>
      <c r="R34" s="108"/>
      <c r="S34" s="108"/>
      <c r="T34" s="66"/>
      <c r="U34" s="66"/>
      <c r="V34" s="66"/>
      <c r="W34" s="66"/>
    </row>
    <row r="35" spans="1:23" s="33" customFormat="1" ht="15">
      <c r="A35" s="120">
        <v>15</v>
      </c>
      <c r="B35" s="121" t="s">
        <v>35</v>
      </c>
      <c r="C35" s="118" t="s">
        <v>100</v>
      </c>
      <c r="D35" s="35"/>
      <c r="E35" s="95"/>
      <c r="F35" s="39" t="s">
        <v>2</v>
      </c>
      <c r="G35" s="91">
        <v>6520</v>
      </c>
      <c r="H35" s="91">
        <v>0.9</v>
      </c>
      <c r="I35" s="91">
        <f>G35*H35</f>
        <v>5868</v>
      </c>
      <c r="J35" s="107">
        <v>1040</v>
      </c>
      <c r="K35" s="109">
        <v>1100</v>
      </c>
      <c r="L35" s="107">
        <v>1000</v>
      </c>
      <c r="M35" s="109">
        <v>6000</v>
      </c>
      <c r="N35" s="109">
        <v>900</v>
      </c>
      <c r="O35" s="107">
        <v>300</v>
      </c>
      <c r="P35" s="107">
        <v>800</v>
      </c>
      <c r="Q35" s="107">
        <v>1200</v>
      </c>
      <c r="R35" s="107">
        <v>400</v>
      </c>
      <c r="S35" s="107">
        <v>300</v>
      </c>
      <c r="T35" s="66"/>
      <c r="U35" s="66"/>
      <c r="V35" s="66"/>
      <c r="W35" s="66"/>
    </row>
    <row r="36" spans="1:23" s="33" customFormat="1" ht="15">
      <c r="A36" s="120"/>
      <c r="B36" s="121"/>
      <c r="C36" s="118"/>
      <c r="D36" s="31"/>
      <c r="E36" s="96"/>
      <c r="F36" s="40"/>
      <c r="G36" s="92"/>
      <c r="H36" s="92"/>
      <c r="I36" s="92"/>
      <c r="J36" s="108"/>
      <c r="K36" s="110"/>
      <c r="L36" s="108"/>
      <c r="M36" s="110"/>
      <c r="N36" s="110"/>
      <c r="O36" s="108"/>
      <c r="P36" s="108"/>
      <c r="Q36" s="108"/>
      <c r="R36" s="108"/>
      <c r="S36" s="108"/>
      <c r="T36" s="66"/>
      <c r="U36" s="66"/>
      <c r="V36" s="66"/>
      <c r="W36" s="66"/>
    </row>
    <row r="37" spans="1:23" s="33" customFormat="1" ht="15">
      <c r="A37" s="120">
        <v>16</v>
      </c>
      <c r="B37" s="121" t="s">
        <v>36</v>
      </c>
      <c r="C37" s="118" t="s">
        <v>37</v>
      </c>
      <c r="D37" s="35"/>
      <c r="E37" s="95"/>
      <c r="F37" s="39" t="s">
        <v>2</v>
      </c>
      <c r="G37" s="91">
        <v>2625</v>
      </c>
      <c r="H37" s="91">
        <v>1.2</v>
      </c>
      <c r="I37" s="91">
        <f>G37*H37</f>
        <v>3150</v>
      </c>
      <c r="J37" s="107">
        <v>250</v>
      </c>
      <c r="K37" s="109">
        <v>200</v>
      </c>
      <c r="L37" s="107">
        <v>700</v>
      </c>
      <c r="M37" s="109">
        <v>1200</v>
      </c>
      <c r="N37" s="109">
        <v>400</v>
      </c>
      <c r="O37" s="107">
        <v>200</v>
      </c>
      <c r="P37" s="107">
        <v>500</v>
      </c>
      <c r="Q37" s="107">
        <v>1200</v>
      </c>
      <c r="R37" s="107">
        <v>300</v>
      </c>
      <c r="S37" s="107">
        <v>300</v>
      </c>
      <c r="T37" s="66"/>
      <c r="U37" s="66"/>
      <c r="V37" s="66"/>
      <c r="W37" s="66"/>
    </row>
    <row r="38" spans="1:23" s="33" customFormat="1" ht="15">
      <c r="A38" s="120"/>
      <c r="B38" s="121"/>
      <c r="C38" s="118"/>
      <c r="D38" s="31"/>
      <c r="E38" s="96"/>
      <c r="F38" s="40"/>
      <c r="G38" s="92"/>
      <c r="H38" s="92"/>
      <c r="I38" s="92"/>
      <c r="J38" s="108"/>
      <c r="K38" s="110"/>
      <c r="L38" s="108"/>
      <c r="M38" s="110"/>
      <c r="N38" s="110"/>
      <c r="O38" s="108"/>
      <c r="P38" s="108"/>
      <c r="Q38" s="108"/>
      <c r="R38" s="108"/>
      <c r="S38" s="108"/>
      <c r="T38" s="66"/>
      <c r="U38" s="66"/>
      <c r="V38" s="66"/>
      <c r="W38" s="66"/>
    </row>
    <row r="39" spans="1:23" s="33" customFormat="1" ht="15">
      <c r="A39" s="120">
        <v>17</v>
      </c>
      <c r="B39" s="121" t="s">
        <v>38</v>
      </c>
      <c r="C39" s="118" t="s">
        <v>39</v>
      </c>
      <c r="D39" s="35"/>
      <c r="E39" s="95"/>
      <c r="F39" s="39" t="s">
        <v>2</v>
      </c>
      <c r="G39" s="91">
        <v>1700</v>
      </c>
      <c r="H39" s="91">
        <v>0.54</v>
      </c>
      <c r="I39" s="91">
        <f>G39*H39</f>
        <v>918.0000000000001</v>
      </c>
      <c r="J39" s="107">
        <v>100</v>
      </c>
      <c r="K39" s="109">
        <v>150</v>
      </c>
      <c r="L39" s="107">
        <v>100</v>
      </c>
      <c r="M39" s="109">
        <v>500</v>
      </c>
      <c r="N39" s="109">
        <v>500</v>
      </c>
      <c r="O39" s="107">
        <v>100</v>
      </c>
      <c r="P39" s="107">
        <v>500</v>
      </c>
      <c r="Q39" s="107">
        <v>850</v>
      </c>
      <c r="R39" s="107">
        <v>500</v>
      </c>
      <c r="S39" s="107">
        <v>100</v>
      </c>
      <c r="T39" s="66"/>
      <c r="U39" s="66"/>
      <c r="V39" s="66"/>
      <c r="W39" s="66"/>
    </row>
    <row r="40" spans="1:23" s="33" customFormat="1" ht="15">
      <c r="A40" s="120"/>
      <c r="B40" s="121"/>
      <c r="C40" s="118"/>
      <c r="D40" s="31"/>
      <c r="E40" s="96"/>
      <c r="F40" s="40"/>
      <c r="G40" s="92"/>
      <c r="H40" s="92"/>
      <c r="I40" s="92"/>
      <c r="J40" s="108"/>
      <c r="K40" s="110"/>
      <c r="L40" s="108"/>
      <c r="M40" s="110"/>
      <c r="N40" s="110"/>
      <c r="O40" s="108"/>
      <c r="P40" s="108"/>
      <c r="Q40" s="108"/>
      <c r="R40" s="108"/>
      <c r="S40" s="108"/>
      <c r="T40" s="66"/>
      <c r="U40" s="66"/>
      <c r="V40" s="66"/>
      <c r="W40" s="66"/>
    </row>
    <row r="41" spans="1:23" s="33" customFormat="1" ht="15">
      <c r="A41" s="120">
        <v>18</v>
      </c>
      <c r="B41" s="121" t="s">
        <v>40</v>
      </c>
      <c r="C41" s="118" t="s">
        <v>41</v>
      </c>
      <c r="D41" s="35"/>
      <c r="E41" s="101"/>
      <c r="F41" s="97" t="s">
        <v>2</v>
      </c>
      <c r="G41" s="91">
        <v>1025</v>
      </c>
      <c r="H41" s="91">
        <v>4.5</v>
      </c>
      <c r="I41" s="91">
        <f>G41*H41</f>
        <v>4612.5</v>
      </c>
      <c r="J41" s="107">
        <v>320</v>
      </c>
      <c r="K41" s="109">
        <v>60</v>
      </c>
      <c r="L41" s="107">
        <v>400</v>
      </c>
      <c r="M41" s="109">
        <v>250</v>
      </c>
      <c r="N41" s="109">
        <v>300</v>
      </c>
      <c r="O41" s="107">
        <v>70</v>
      </c>
      <c r="P41" s="107">
        <v>150</v>
      </c>
      <c r="Q41" s="107">
        <v>500</v>
      </c>
      <c r="R41" s="107"/>
      <c r="S41" s="107">
        <v>0</v>
      </c>
      <c r="T41" s="66"/>
      <c r="U41" s="66"/>
      <c r="V41" s="66"/>
      <c r="W41" s="66"/>
    </row>
    <row r="42" spans="1:23" s="33" customFormat="1" ht="15">
      <c r="A42" s="120"/>
      <c r="B42" s="121"/>
      <c r="C42" s="118"/>
      <c r="D42" s="31"/>
      <c r="E42" s="102"/>
      <c r="F42" s="98"/>
      <c r="G42" s="92"/>
      <c r="H42" s="92"/>
      <c r="I42" s="92"/>
      <c r="J42" s="108"/>
      <c r="K42" s="110"/>
      <c r="L42" s="108"/>
      <c r="M42" s="110"/>
      <c r="N42" s="110"/>
      <c r="O42" s="108"/>
      <c r="P42" s="108"/>
      <c r="Q42" s="108"/>
      <c r="R42" s="108"/>
      <c r="S42" s="108"/>
      <c r="T42" s="66"/>
      <c r="U42" s="66"/>
      <c r="V42" s="66"/>
      <c r="W42" s="66"/>
    </row>
    <row r="43" spans="1:23" s="33" customFormat="1" ht="15">
      <c r="A43" s="120">
        <v>19</v>
      </c>
      <c r="B43" s="121" t="s">
        <v>42</v>
      </c>
      <c r="C43" s="118" t="s">
        <v>43</v>
      </c>
      <c r="D43" s="35"/>
      <c r="E43" s="99"/>
      <c r="F43" s="39" t="s">
        <v>2</v>
      </c>
      <c r="G43" s="91">
        <v>85</v>
      </c>
      <c r="H43" s="91">
        <v>7</v>
      </c>
      <c r="I43" s="91" t="e">
        <f>#REF!*H43</f>
        <v>#REF!</v>
      </c>
      <c r="J43" s="107">
        <v>0</v>
      </c>
      <c r="K43" s="109">
        <v>0</v>
      </c>
      <c r="L43" s="107">
        <v>20</v>
      </c>
      <c r="M43" s="109">
        <v>50</v>
      </c>
      <c r="N43" s="109">
        <v>0</v>
      </c>
      <c r="O43" s="107">
        <v>0</v>
      </c>
      <c r="P43" s="107">
        <v>30</v>
      </c>
      <c r="Q43" s="107">
        <v>30</v>
      </c>
      <c r="R43" s="107"/>
      <c r="S43" s="107">
        <v>40</v>
      </c>
      <c r="T43" s="82"/>
      <c r="U43" s="82"/>
      <c r="V43" s="82"/>
      <c r="W43" s="82"/>
    </row>
    <row r="44" spans="1:23" s="33" customFormat="1" ht="15">
      <c r="A44" s="120"/>
      <c r="B44" s="121"/>
      <c r="C44" s="118"/>
      <c r="D44" s="31"/>
      <c r="E44" s="100"/>
      <c r="F44" s="40"/>
      <c r="G44" s="92"/>
      <c r="H44" s="92"/>
      <c r="I44" s="92"/>
      <c r="J44" s="108"/>
      <c r="K44" s="110"/>
      <c r="L44" s="108"/>
      <c r="M44" s="110"/>
      <c r="N44" s="110"/>
      <c r="O44" s="108"/>
      <c r="P44" s="108"/>
      <c r="Q44" s="108"/>
      <c r="R44" s="108"/>
      <c r="S44" s="108"/>
      <c r="T44" s="82"/>
      <c r="U44" s="82"/>
      <c r="V44" s="82"/>
      <c r="W44" s="82"/>
    </row>
    <row r="45" spans="1:23" s="33" customFormat="1" ht="15">
      <c r="A45" s="120">
        <v>20</v>
      </c>
      <c r="B45" s="118" t="s">
        <v>44</v>
      </c>
      <c r="C45" s="118" t="s">
        <v>90</v>
      </c>
      <c r="D45" s="35"/>
      <c r="E45" s="95"/>
      <c r="F45" s="39" t="s">
        <v>2</v>
      </c>
      <c r="G45" s="91">
        <v>110</v>
      </c>
      <c r="H45" s="91">
        <v>5.2</v>
      </c>
      <c r="I45" s="91" t="e">
        <f>#REF!*H45</f>
        <v>#REF!</v>
      </c>
      <c r="J45" s="107">
        <v>80</v>
      </c>
      <c r="K45" s="109">
        <v>0</v>
      </c>
      <c r="L45" s="107">
        <v>20</v>
      </c>
      <c r="M45" s="109">
        <v>0</v>
      </c>
      <c r="N45" s="109">
        <v>0</v>
      </c>
      <c r="O45" s="107">
        <v>20</v>
      </c>
      <c r="P45" s="107">
        <v>0</v>
      </c>
      <c r="Q45" s="107">
        <v>100</v>
      </c>
      <c r="R45" s="107"/>
      <c r="S45" s="107">
        <v>0</v>
      </c>
      <c r="T45" s="66"/>
      <c r="U45" s="66"/>
      <c r="V45" s="66"/>
      <c r="W45" s="66"/>
    </row>
    <row r="46" spans="1:23" s="33" customFormat="1" ht="14.25" customHeight="1">
      <c r="A46" s="120"/>
      <c r="B46" s="118"/>
      <c r="C46" s="118"/>
      <c r="D46" s="31"/>
      <c r="E46" s="96"/>
      <c r="F46" s="40"/>
      <c r="G46" s="92"/>
      <c r="H46" s="92"/>
      <c r="I46" s="92"/>
      <c r="J46" s="108"/>
      <c r="K46" s="110"/>
      <c r="L46" s="108"/>
      <c r="M46" s="110"/>
      <c r="N46" s="110"/>
      <c r="O46" s="108"/>
      <c r="P46" s="108"/>
      <c r="Q46" s="108"/>
      <c r="R46" s="108"/>
      <c r="S46" s="108"/>
      <c r="T46" s="66"/>
      <c r="U46" s="66"/>
      <c r="V46" s="66"/>
      <c r="W46" s="66"/>
    </row>
    <row r="47" spans="1:23" s="33" customFormat="1" ht="38.25" customHeight="1">
      <c r="A47" s="29">
        <v>21</v>
      </c>
      <c r="B47" s="28" t="s">
        <v>91</v>
      </c>
      <c r="C47" s="28" t="s">
        <v>92</v>
      </c>
      <c r="D47" s="28"/>
      <c r="E47" s="66"/>
      <c r="F47" s="42" t="s">
        <v>2</v>
      </c>
      <c r="G47" s="29">
        <v>152</v>
      </c>
      <c r="H47" s="29">
        <v>5.85</v>
      </c>
      <c r="I47" s="29">
        <f>G47*H47</f>
        <v>889.1999999999999</v>
      </c>
      <c r="J47" s="55">
        <v>30</v>
      </c>
      <c r="K47" s="63">
        <v>0</v>
      </c>
      <c r="L47" s="55">
        <v>30</v>
      </c>
      <c r="M47" s="63">
        <v>50</v>
      </c>
      <c r="N47" s="63">
        <v>100</v>
      </c>
      <c r="O47" s="55">
        <v>5</v>
      </c>
      <c r="P47" s="55">
        <v>50</v>
      </c>
      <c r="Q47" s="55">
        <v>20</v>
      </c>
      <c r="R47" s="55">
        <v>20</v>
      </c>
      <c r="S47" s="55">
        <v>0</v>
      </c>
      <c r="T47" s="66"/>
      <c r="U47" s="66"/>
      <c r="V47" s="66"/>
      <c r="W47" s="66"/>
    </row>
    <row r="48" spans="1:23" s="33" customFormat="1" ht="15.75" customHeight="1">
      <c r="A48" s="120">
        <v>22</v>
      </c>
      <c r="B48" s="121" t="s">
        <v>79</v>
      </c>
      <c r="C48" s="118" t="s">
        <v>80</v>
      </c>
      <c r="D48" s="35"/>
      <c r="E48" s="95"/>
      <c r="F48" s="39" t="s">
        <v>2</v>
      </c>
      <c r="G48" s="91">
        <v>5015</v>
      </c>
      <c r="H48" s="91">
        <v>3.24</v>
      </c>
      <c r="I48" s="91" t="e">
        <f>#REF!*H48</f>
        <v>#REF!</v>
      </c>
      <c r="J48" s="107">
        <v>1500</v>
      </c>
      <c r="K48" s="109">
        <v>1500</v>
      </c>
      <c r="L48" s="107">
        <v>960</v>
      </c>
      <c r="M48" s="109">
        <v>1200</v>
      </c>
      <c r="N48" s="109">
        <v>1500</v>
      </c>
      <c r="O48" s="107">
        <v>500</v>
      </c>
      <c r="P48" s="107">
        <v>1800</v>
      </c>
      <c r="Q48" s="107">
        <v>370</v>
      </c>
      <c r="R48" s="107">
        <v>500</v>
      </c>
      <c r="S48" s="107">
        <v>200</v>
      </c>
      <c r="T48" s="66"/>
      <c r="U48" s="66"/>
      <c r="V48" s="66"/>
      <c r="W48" s="66"/>
    </row>
    <row r="49" spans="1:23" s="33" customFormat="1" ht="28.5" customHeight="1">
      <c r="A49" s="120"/>
      <c r="B49" s="121"/>
      <c r="C49" s="118"/>
      <c r="D49" s="31"/>
      <c r="E49" s="96"/>
      <c r="F49" s="40"/>
      <c r="G49" s="92"/>
      <c r="H49" s="92"/>
      <c r="I49" s="92"/>
      <c r="J49" s="108"/>
      <c r="K49" s="110"/>
      <c r="L49" s="108"/>
      <c r="M49" s="110"/>
      <c r="N49" s="110"/>
      <c r="O49" s="108"/>
      <c r="P49" s="108"/>
      <c r="Q49" s="108"/>
      <c r="R49" s="108"/>
      <c r="S49" s="108"/>
      <c r="T49" s="66"/>
      <c r="U49" s="66"/>
      <c r="V49" s="66"/>
      <c r="W49" s="66"/>
    </row>
    <row r="50" spans="1:23" s="33" customFormat="1" ht="15">
      <c r="A50" s="120">
        <v>23</v>
      </c>
      <c r="B50" s="118" t="s">
        <v>81</v>
      </c>
      <c r="C50" s="118" t="s">
        <v>82</v>
      </c>
      <c r="D50" s="35"/>
      <c r="E50" s="95"/>
      <c r="F50" s="39" t="s">
        <v>2</v>
      </c>
      <c r="G50" s="91">
        <v>5145</v>
      </c>
      <c r="H50" s="91">
        <v>3.33</v>
      </c>
      <c r="I50" s="91">
        <f>G50*H50</f>
        <v>17132.850000000002</v>
      </c>
      <c r="J50" s="107">
        <v>1500</v>
      </c>
      <c r="K50" s="109">
        <v>1550</v>
      </c>
      <c r="L50" s="107">
        <v>960</v>
      </c>
      <c r="M50" s="109">
        <v>1500</v>
      </c>
      <c r="N50" s="109">
        <v>1500</v>
      </c>
      <c r="O50" s="107">
        <v>630</v>
      </c>
      <c r="P50" s="107">
        <v>1800</v>
      </c>
      <c r="Q50" s="107">
        <v>350</v>
      </c>
      <c r="R50" s="107">
        <v>300</v>
      </c>
      <c r="S50" s="107">
        <v>200</v>
      </c>
      <c r="T50" s="66"/>
      <c r="U50" s="66"/>
      <c r="V50" s="66"/>
      <c r="W50" s="66"/>
    </row>
    <row r="51" spans="1:23" s="33" customFormat="1" ht="15.75" customHeight="1">
      <c r="A51" s="120"/>
      <c r="B51" s="118"/>
      <c r="C51" s="118"/>
      <c r="D51" s="31"/>
      <c r="E51" s="96"/>
      <c r="F51" s="40"/>
      <c r="G51" s="92"/>
      <c r="H51" s="92"/>
      <c r="I51" s="92"/>
      <c r="J51" s="108"/>
      <c r="K51" s="110"/>
      <c r="L51" s="108"/>
      <c r="M51" s="110"/>
      <c r="N51" s="110"/>
      <c r="O51" s="108"/>
      <c r="P51" s="108"/>
      <c r="Q51" s="108"/>
      <c r="R51" s="108"/>
      <c r="S51" s="108"/>
      <c r="T51" s="66"/>
      <c r="U51" s="66"/>
      <c r="V51" s="66"/>
      <c r="W51" s="66"/>
    </row>
    <row r="52" spans="1:23" s="33" customFormat="1" ht="15.75" customHeight="1">
      <c r="A52" s="120">
        <v>24</v>
      </c>
      <c r="B52" s="118" t="s">
        <v>45</v>
      </c>
      <c r="C52" s="118" t="s">
        <v>95</v>
      </c>
      <c r="D52" s="35"/>
      <c r="E52" s="95"/>
      <c r="F52" s="39" t="s">
        <v>2</v>
      </c>
      <c r="G52" s="91">
        <v>3190</v>
      </c>
      <c r="H52" s="91">
        <v>0.7</v>
      </c>
      <c r="I52" s="91" t="e">
        <f>#REF!*H52</f>
        <v>#REF!</v>
      </c>
      <c r="J52" s="107">
        <v>1600</v>
      </c>
      <c r="K52" s="109">
        <v>400</v>
      </c>
      <c r="L52" s="107">
        <v>300</v>
      </c>
      <c r="M52" s="109">
        <v>1200</v>
      </c>
      <c r="N52" s="109">
        <v>600</v>
      </c>
      <c r="O52" s="107">
        <v>330</v>
      </c>
      <c r="P52" s="107">
        <v>800</v>
      </c>
      <c r="Q52" s="107">
        <v>250</v>
      </c>
      <c r="R52" s="107">
        <v>500</v>
      </c>
      <c r="S52" s="107">
        <v>400</v>
      </c>
      <c r="T52" s="66"/>
      <c r="U52" s="66"/>
      <c r="V52" s="66"/>
      <c r="W52" s="66"/>
    </row>
    <row r="53" spans="1:23" s="33" customFormat="1" ht="18.75" customHeight="1">
      <c r="A53" s="120"/>
      <c r="B53" s="118"/>
      <c r="C53" s="118"/>
      <c r="D53" s="31"/>
      <c r="E53" s="96"/>
      <c r="F53" s="40"/>
      <c r="G53" s="92"/>
      <c r="H53" s="92"/>
      <c r="I53" s="92"/>
      <c r="J53" s="108"/>
      <c r="K53" s="110"/>
      <c r="L53" s="108"/>
      <c r="M53" s="110"/>
      <c r="N53" s="110"/>
      <c r="O53" s="108"/>
      <c r="P53" s="108"/>
      <c r="Q53" s="108"/>
      <c r="R53" s="108"/>
      <c r="S53" s="108"/>
      <c r="T53" s="66"/>
      <c r="U53" s="66"/>
      <c r="V53" s="66"/>
      <c r="W53" s="66"/>
    </row>
    <row r="54" spans="1:23" s="33" customFormat="1" ht="15">
      <c r="A54" s="120">
        <v>25</v>
      </c>
      <c r="B54" s="118" t="s">
        <v>46</v>
      </c>
      <c r="C54" s="118" t="s">
        <v>83</v>
      </c>
      <c r="D54" s="35"/>
      <c r="E54" s="95"/>
      <c r="F54" s="39" t="s">
        <v>2</v>
      </c>
      <c r="G54" s="91">
        <v>135</v>
      </c>
      <c r="H54" s="91">
        <v>4</v>
      </c>
      <c r="I54" s="91" t="e">
        <f>#REF!*H54</f>
        <v>#REF!</v>
      </c>
      <c r="J54" s="107">
        <v>0</v>
      </c>
      <c r="K54" s="109">
        <v>0</v>
      </c>
      <c r="L54" s="107">
        <v>40</v>
      </c>
      <c r="M54" s="109">
        <v>50</v>
      </c>
      <c r="N54" s="109">
        <v>60</v>
      </c>
      <c r="O54" s="107"/>
      <c r="P54" s="107">
        <v>0</v>
      </c>
      <c r="Q54" s="107">
        <v>70</v>
      </c>
      <c r="R54" s="107">
        <v>50</v>
      </c>
      <c r="S54" s="107"/>
      <c r="T54" s="66"/>
      <c r="U54" s="66"/>
      <c r="V54" s="66"/>
      <c r="W54" s="66"/>
    </row>
    <row r="55" spans="1:23" s="33" customFormat="1" ht="22.5" customHeight="1">
      <c r="A55" s="120"/>
      <c r="B55" s="118"/>
      <c r="C55" s="118"/>
      <c r="D55" s="31"/>
      <c r="E55" s="96"/>
      <c r="F55" s="40"/>
      <c r="G55" s="92"/>
      <c r="H55" s="92"/>
      <c r="I55" s="92"/>
      <c r="J55" s="108"/>
      <c r="K55" s="110"/>
      <c r="L55" s="108"/>
      <c r="M55" s="110"/>
      <c r="N55" s="110"/>
      <c r="O55" s="108"/>
      <c r="P55" s="108"/>
      <c r="Q55" s="108"/>
      <c r="R55" s="108"/>
      <c r="S55" s="108"/>
      <c r="T55" s="66"/>
      <c r="U55" s="66"/>
      <c r="V55" s="66"/>
      <c r="W55" s="66"/>
    </row>
    <row r="56" spans="1:23" s="33" customFormat="1" ht="15.75" customHeight="1">
      <c r="A56" s="120">
        <v>26</v>
      </c>
      <c r="B56" s="118" t="s">
        <v>47</v>
      </c>
      <c r="C56" s="118" t="s">
        <v>48</v>
      </c>
      <c r="D56" s="35"/>
      <c r="E56" s="95"/>
      <c r="F56" s="97" t="s">
        <v>2</v>
      </c>
      <c r="G56" s="91">
        <v>5340</v>
      </c>
      <c r="H56" s="91">
        <v>0.62</v>
      </c>
      <c r="I56" s="91" t="e">
        <f>#REF!*H56</f>
        <v>#REF!</v>
      </c>
      <c r="J56" s="107">
        <v>950</v>
      </c>
      <c r="K56" s="109">
        <v>1000</v>
      </c>
      <c r="L56" s="107">
        <v>800</v>
      </c>
      <c r="M56" s="109">
        <v>1000</v>
      </c>
      <c r="N56" s="109">
        <v>900</v>
      </c>
      <c r="O56" s="107">
        <v>730</v>
      </c>
      <c r="P56" s="107">
        <v>1800</v>
      </c>
      <c r="Q56" s="107">
        <v>800</v>
      </c>
      <c r="R56" s="107">
        <v>1700</v>
      </c>
      <c r="S56" s="107">
        <v>1000</v>
      </c>
      <c r="T56" s="66"/>
      <c r="U56" s="66"/>
      <c r="V56" s="66"/>
      <c r="W56" s="66"/>
    </row>
    <row r="57" spans="1:23" s="33" customFormat="1" ht="38.25" customHeight="1">
      <c r="A57" s="120"/>
      <c r="B57" s="118"/>
      <c r="C57" s="118"/>
      <c r="D57" s="31"/>
      <c r="E57" s="96"/>
      <c r="F57" s="98"/>
      <c r="G57" s="92"/>
      <c r="H57" s="92"/>
      <c r="I57" s="124"/>
      <c r="J57" s="116"/>
      <c r="K57" s="115"/>
      <c r="L57" s="116"/>
      <c r="M57" s="115"/>
      <c r="N57" s="115"/>
      <c r="O57" s="116"/>
      <c r="P57" s="116"/>
      <c r="Q57" s="116"/>
      <c r="R57" s="116"/>
      <c r="S57" s="116"/>
      <c r="T57" s="84"/>
      <c r="U57" s="84"/>
      <c r="V57" s="84"/>
      <c r="W57" s="84"/>
    </row>
    <row r="58" spans="1:23" s="33" customFormat="1" ht="12" customHeight="1">
      <c r="A58" s="120">
        <v>27</v>
      </c>
      <c r="B58" s="118" t="s">
        <v>49</v>
      </c>
      <c r="C58" s="118" t="s">
        <v>50</v>
      </c>
      <c r="D58" s="83"/>
      <c r="E58" s="95"/>
      <c r="F58" s="97" t="s">
        <v>2</v>
      </c>
      <c r="G58" s="91">
        <v>2300</v>
      </c>
      <c r="H58" s="91">
        <v>0.76</v>
      </c>
      <c r="I58" s="126" t="e">
        <f>#REF!*H58</f>
        <v>#REF!</v>
      </c>
      <c r="J58" s="119">
        <v>500</v>
      </c>
      <c r="K58" s="117">
        <v>400</v>
      </c>
      <c r="L58" s="119">
        <v>320</v>
      </c>
      <c r="M58" s="117">
        <v>450</v>
      </c>
      <c r="N58" s="117">
        <v>400</v>
      </c>
      <c r="O58" s="119">
        <v>320</v>
      </c>
      <c r="P58" s="119">
        <v>600</v>
      </c>
      <c r="Q58" s="119">
        <v>350</v>
      </c>
      <c r="R58" s="119">
        <v>260</v>
      </c>
      <c r="S58" s="119">
        <v>1000</v>
      </c>
      <c r="T58" s="66"/>
      <c r="U58" s="66"/>
      <c r="V58" s="66"/>
      <c r="W58" s="66"/>
    </row>
    <row r="59" spans="1:23" s="33" customFormat="1" ht="20.25" customHeight="1">
      <c r="A59" s="120"/>
      <c r="B59" s="118"/>
      <c r="C59" s="118"/>
      <c r="D59" s="52"/>
      <c r="E59" s="96"/>
      <c r="F59" s="98"/>
      <c r="G59" s="92"/>
      <c r="H59" s="92"/>
      <c r="I59" s="126"/>
      <c r="J59" s="119"/>
      <c r="K59" s="117"/>
      <c r="L59" s="119"/>
      <c r="M59" s="117"/>
      <c r="N59" s="117"/>
      <c r="O59" s="119"/>
      <c r="P59" s="119"/>
      <c r="Q59" s="119"/>
      <c r="R59" s="119"/>
      <c r="S59" s="119"/>
      <c r="T59" s="66"/>
      <c r="U59" s="66"/>
      <c r="V59" s="66"/>
      <c r="W59" s="66"/>
    </row>
    <row r="60" spans="1:23" s="33" customFormat="1" ht="21" customHeight="1">
      <c r="A60" s="120">
        <v>28</v>
      </c>
      <c r="B60" s="118" t="s">
        <v>51</v>
      </c>
      <c r="C60" s="118" t="s">
        <v>52</v>
      </c>
      <c r="D60" s="35"/>
      <c r="E60" s="95"/>
      <c r="F60" s="97" t="s">
        <v>2</v>
      </c>
      <c r="G60" s="91">
        <v>310</v>
      </c>
      <c r="H60" s="85"/>
      <c r="I60" s="85"/>
      <c r="J60" s="116">
        <v>10</v>
      </c>
      <c r="K60" s="115">
        <v>0</v>
      </c>
      <c r="L60" s="116">
        <v>200</v>
      </c>
      <c r="M60" s="115">
        <v>20</v>
      </c>
      <c r="N60" s="115">
        <v>10</v>
      </c>
      <c r="O60" s="116">
        <v>50</v>
      </c>
      <c r="P60" s="116">
        <v>100</v>
      </c>
      <c r="Q60" s="116">
        <v>80</v>
      </c>
      <c r="R60" s="116">
        <v>50</v>
      </c>
      <c r="S60" s="116">
        <v>100</v>
      </c>
      <c r="T60" s="86"/>
      <c r="U60" s="86"/>
      <c r="V60" s="86"/>
      <c r="W60" s="86"/>
    </row>
    <row r="61" spans="1:23" s="33" customFormat="1" ht="30" customHeight="1">
      <c r="A61" s="120"/>
      <c r="B61" s="118"/>
      <c r="C61" s="118"/>
      <c r="D61" s="31"/>
      <c r="E61" s="96"/>
      <c r="F61" s="98"/>
      <c r="G61" s="92"/>
      <c r="H61" s="44">
        <v>3.33</v>
      </c>
      <c r="I61" s="44" t="e">
        <f>#REF!*H61</f>
        <v>#REF!</v>
      </c>
      <c r="J61" s="108"/>
      <c r="K61" s="110"/>
      <c r="L61" s="108"/>
      <c r="M61" s="110"/>
      <c r="N61" s="110"/>
      <c r="O61" s="108"/>
      <c r="P61" s="108"/>
      <c r="Q61" s="108"/>
      <c r="R61" s="108"/>
      <c r="S61" s="108"/>
      <c r="T61" s="66"/>
      <c r="U61" s="66"/>
      <c r="V61" s="66"/>
      <c r="W61" s="66"/>
    </row>
    <row r="62" spans="1:23" s="33" customFormat="1" ht="33.75" customHeight="1">
      <c r="A62" s="120">
        <v>29</v>
      </c>
      <c r="B62" s="118" t="s">
        <v>5</v>
      </c>
      <c r="C62" s="118" t="s">
        <v>53</v>
      </c>
      <c r="D62" s="35"/>
      <c r="E62" s="95"/>
      <c r="F62" s="97" t="s">
        <v>2</v>
      </c>
      <c r="G62" s="91">
        <v>2499</v>
      </c>
      <c r="H62" s="91">
        <v>0.97</v>
      </c>
      <c r="I62" s="91">
        <f>G62*H62</f>
        <v>2424.0299999999997</v>
      </c>
      <c r="J62" s="107">
        <v>728</v>
      </c>
      <c r="K62" s="109">
        <v>200</v>
      </c>
      <c r="L62" s="107">
        <v>140</v>
      </c>
      <c r="M62" s="109">
        <v>1000</v>
      </c>
      <c r="N62" s="109">
        <v>500</v>
      </c>
      <c r="O62" s="107">
        <v>130</v>
      </c>
      <c r="P62" s="107">
        <v>600</v>
      </c>
      <c r="Q62" s="107">
        <v>300</v>
      </c>
      <c r="R62" s="107">
        <v>400</v>
      </c>
      <c r="S62" s="107">
        <v>1000</v>
      </c>
      <c r="T62" s="66"/>
      <c r="U62" s="66"/>
      <c r="V62" s="66"/>
      <c r="W62" s="66"/>
    </row>
    <row r="63" spans="1:23" s="33" customFormat="1" ht="7.5" customHeight="1">
      <c r="A63" s="120"/>
      <c r="B63" s="118"/>
      <c r="C63" s="118"/>
      <c r="D63" s="31"/>
      <c r="E63" s="96"/>
      <c r="F63" s="98"/>
      <c r="G63" s="92"/>
      <c r="H63" s="92"/>
      <c r="I63" s="92"/>
      <c r="J63" s="108"/>
      <c r="K63" s="110"/>
      <c r="L63" s="108"/>
      <c r="M63" s="110"/>
      <c r="N63" s="110"/>
      <c r="O63" s="108"/>
      <c r="P63" s="108"/>
      <c r="Q63" s="108"/>
      <c r="R63" s="108"/>
      <c r="S63" s="108"/>
      <c r="T63" s="66"/>
      <c r="U63" s="66"/>
      <c r="V63" s="66"/>
      <c r="W63" s="66"/>
    </row>
    <row r="64" spans="1:23" s="33" customFormat="1" ht="15" customHeight="1">
      <c r="A64" s="120">
        <v>30</v>
      </c>
      <c r="B64" s="118" t="s">
        <v>54</v>
      </c>
      <c r="C64" s="118" t="s">
        <v>32</v>
      </c>
      <c r="D64" s="35"/>
      <c r="E64" s="95"/>
      <c r="F64" s="97" t="s">
        <v>2</v>
      </c>
      <c r="G64" s="91">
        <v>715</v>
      </c>
      <c r="H64" s="91">
        <v>3.32</v>
      </c>
      <c r="I64" s="91">
        <f>G64*H64</f>
        <v>2373.7999999999997</v>
      </c>
      <c r="J64" s="107">
        <v>60</v>
      </c>
      <c r="K64" s="109">
        <v>100</v>
      </c>
      <c r="L64" s="107">
        <v>30</v>
      </c>
      <c r="M64" s="109">
        <v>100</v>
      </c>
      <c r="N64" s="109">
        <v>60</v>
      </c>
      <c r="O64" s="107">
        <v>30</v>
      </c>
      <c r="P64" s="107">
        <v>200</v>
      </c>
      <c r="Q64" s="107">
        <v>250</v>
      </c>
      <c r="R64" s="107">
        <v>200</v>
      </c>
      <c r="S64" s="107">
        <v>400</v>
      </c>
      <c r="T64" s="66"/>
      <c r="U64" s="66"/>
      <c r="V64" s="66"/>
      <c r="W64" s="66"/>
    </row>
    <row r="65" spans="1:23" s="33" customFormat="1" ht="8.25" customHeight="1">
      <c r="A65" s="120"/>
      <c r="B65" s="118"/>
      <c r="C65" s="118"/>
      <c r="D65" s="31"/>
      <c r="E65" s="96"/>
      <c r="F65" s="98"/>
      <c r="G65" s="92"/>
      <c r="H65" s="92"/>
      <c r="I65" s="92"/>
      <c r="J65" s="108"/>
      <c r="K65" s="110"/>
      <c r="L65" s="108"/>
      <c r="M65" s="110"/>
      <c r="N65" s="110"/>
      <c r="O65" s="108"/>
      <c r="P65" s="108"/>
      <c r="Q65" s="108"/>
      <c r="R65" s="108"/>
      <c r="S65" s="108"/>
      <c r="T65" s="66"/>
      <c r="U65" s="66"/>
      <c r="V65" s="66"/>
      <c r="W65" s="66"/>
    </row>
    <row r="66" spans="1:23" s="33" customFormat="1" ht="24" customHeight="1">
      <c r="A66" s="29">
        <v>31</v>
      </c>
      <c r="B66" s="28" t="s">
        <v>84</v>
      </c>
      <c r="C66" s="28" t="s">
        <v>32</v>
      </c>
      <c r="D66" s="28"/>
      <c r="E66" s="66"/>
      <c r="F66" s="45" t="s">
        <v>2</v>
      </c>
      <c r="G66" s="29">
        <v>475</v>
      </c>
      <c r="H66" s="29">
        <v>3.55</v>
      </c>
      <c r="I66" s="29">
        <f>G66*H66</f>
        <v>1686.25</v>
      </c>
      <c r="J66" s="55">
        <v>60</v>
      </c>
      <c r="K66" s="63">
        <v>100</v>
      </c>
      <c r="L66" s="55">
        <v>60</v>
      </c>
      <c r="M66" s="63">
        <v>50</v>
      </c>
      <c r="N66" s="63">
        <v>60</v>
      </c>
      <c r="O66" s="55">
        <v>20</v>
      </c>
      <c r="P66" s="55">
        <v>0</v>
      </c>
      <c r="Q66" s="55">
        <v>200</v>
      </c>
      <c r="R66" s="55">
        <v>100</v>
      </c>
      <c r="S66" s="55">
        <v>300</v>
      </c>
      <c r="T66" s="66"/>
      <c r="U66" s="66"/>
      <c r="V66" s="66"/>
      <c r="W66" s="66"/>
    </row>
    <row r="67" spans="1:23" s="33" customFormat="1" ht="26.25" customHeight="1">
      <c r="A67" s="29">
        <v>32</v>
      </c>
      <c r="B67" s="28" t="s">
        <v>85</v>
      </c>
      <c r="C67" s="28" t="s">
        <v>32</v>
      </c>
      <c r="D67" s="28"/>
      <c r="E67" s="66"/>
      <c r="F67" s="45" t="s">
        <v>2</v>
      </c>
      <c r="G67" s="29">
        <v>140</v>
      </c>
      <c r="H67" s="29">
        <v>3.73</v>
      </c>
      <c r="I67" s="29">
        <f>G67*H67</f>
        <v>522.2</v>
      </c>
      <c r="J67" s="55">
        <v>0</v>
      </c>
      <c r="K67" s="63">
        <v>0</v>
      </c>
      <c r="L67" s="55">
        <v>20</v>
      </c>
      <c r="M67" s="63">
        <v>50</v>
      </c>
      <c r="N67" s="63">
        <v>60</v>
      </c>
      <c r="O67" s="55"/>
      <c r="P67" s="55">
        <v>0</v>
      </c>
      <c r="Q67" s="55">
        <v>100</v>
      </c>
      <c r="R67" s="55">
        <v>50</v>
      </c>
      <c r="S67" s="55"/>
      <c r="T67" s="66"/>
      <c r="U67" s="66"/>
      <c r="V67" s="66"/>
      <c r="W67" s="66"/>
    </row>
    <row r="68" spans="1:23" s="33" customFormat="1" ht="26.25" customHeight="1">
      <c r="A68" s="29">
        <v>33</v>
      </c>
      <c r="B68" s="28" t="s">
        <v>119</v>
      </c>
      <c r="C68" s="28" t="s">
        <v>32</v>
      </c>
      <c r="D68" s="28"/>
      <c r="E68" s="66"/>
      <c r="F68" s="45" t="s">
        <v>2</v>
      </c>
      <c r="G68" s="29">
        <v>172</v>
      </c>
      <c r="H68" s="29">
        <v>2.9</v>
      </c>
      <c r="I68" s="29">
        <f>G68*H68</f>
        <v>498.8</v>
      </c>
      <c r="J68" s="55">
        <v>20</v>
      </c>
      <c r="K68" s="63">
        <v>0</v>
      </c>
      <c r="L68" s="55">
        <v>50</v>
      </c>
      <c r="M68" s="63">
        <v>50</v>
      </c>
      <c r="N68" s="63">
        <v>25</v>
      </c>
      <c r="O68" s="55">
        <v>30</v>
      </c>
      <c r="P68" s="55">
        <v>0</v>
      </c>
      <c r="Q68" s="55">
        <v>150</v>
      </c>
      <c r="R68" s="55">
        <v>20</v>
      </c>
      <c r="S68" s="55"/>
      <c r="T68" s="66"/>
      <c r="U68" s="66"/>
      <c r="V68" s="66"/>
      <c r="W68" s="66"/>
    </row>
    <row r="69" spans="1:23" s="33" customFormat="1" ht="15">
      <c r="A69" s="120">
        <v>34</v>
      </c>
      <c r="B69" s="118" t="s">
        <v>55</v>
      </c>
      <c r="C69" s="118" t="s">
        <v>56</v>
      </c>
      <c r="D69" s="35"/>
      <c r="E69" s="95"/>
      <c r="F69" s="97" t="s">
        <v>2</v>
      </c>
      <c r="G69" s="91">
        <v>935</v>
      </c>
      <c r="H69" s="91">
        <v>2.7</v>
      </c>
      <c r="I69" s="91" t="e">
        <f>#REF!*H69</f>
        <v>#REF!</v>
      </c>
      <c r="J69" s="107">
        <v>250</v>
      </c>
      <c r="K69" s="109">
        <v>150</v>
      </c>
      <c r="L69" s="107">
        <v>100</v>
      </c>
      <c r="M69" s="109">
        <v>300</v>
      </c>
      <c r="N69" s="109">
        <v>200</v>
      </c>
      <c r="O69" s="107">
        <v>70</v>
      </c>
      <c r="P69" s="107">
        <v>100</v>
      </c>
      <c r="Q69" s="107">
        <v>50</v>
      </c>
      <c r="R69" s="107">
        <v>250</v>
      </c>
      <c r="S69" s="107">
        <v>400</v>
      </c>
      <c r="T69" s="66"/>
      <c r="U69" s="66"/>
      <c r="V69" s="66"/>
      <c r="W69" s="66"/>
    </row>
    <row r="70" spans="1:23" s="33" customFormat="1" ht="15">
      <c r="A70" s="120"/>
      <c r="B70" s="118"/>
      <c r="C70" s="118"/>
      <c r="D70" s="31"/>
      <c r="E70" s="96"/>
      <c r="F70" s="98"/>
      <c r="G70" s="92"/>
      <c r="H70" s="92"/>
      <c r="I70" s="92"/>
      <c r="J70" s="108"/>
      <c r="K70" s="110"/>
      <c r="L70" s="108"/>
      <c r="M70" s="110"/>
      <c r="N70" s="110"/>
      <c r="O70" s="108"/>
      <c r="P70" s="108"/>
      <c r="Q70" s="108"/>
      <c r="R70" s="108"/>
      <c r="S70" s="108"/>
      <c r="T70" s="66"/>
      <c r="U70" s="66"/>
      <c r="V70" s="66"/>
      <c r="W70" s="66"/>
    </row>
    <row r="71" spans="1:23" s="33" customFormat="1" ht="15">
      <c r="A71" s="120">
        <v>35</v>
      </c>
      <c r="B71" s="118" t="s">
        <v>57</v>
      </c>
      <c r="C71" s="118" t="s">
        <v>58</v>
      </c>
      <c r="D71" s="35"/>
      <c r="E71" s="95"/>
      <c r="F71" s="97" t="s">
        <v>2</v>
      </c>
      <c r="G71" s="91">
        <v>30</v>
      </c>
      <c r="H71" s="91">
        <v>4</v>
      </c>
      <c r="I71" s="91">
        <f>G71*H71</f>
        <v>120</v>
      </c>
      <c r="J71" s="107">
        <v>0</v>
      </c>
      <c r="K71" s="109">
        <v>0</v>
      </c>
      <c r="L71" s="107">
        <v>0</v>
      </c>
      <c r="M71" s="109">
        <v>10</v>
      </c>
      <c r="N71" s="109">
        <v>5</v>
      </c>
      <c r="O71" s="107">
        <v>5</v>
      </c>
      <c r="P71" s="107">
        <v>10</v>
      </c>
      <c r="Q71" s="107">
        <v>30</v>
      </c>
      <c r="R71" s="107"/>
      <c r="S71" s="107"/>
      <c r="T71" s="66"/>
      <c r="U71" s="66"/>
      <c r="V71" s="66"/>
      <c r="W71" s="66"/>
    </row>
    <row r="72" spans="1:23" s="33" customFormat="1" ht="9" customHeight="1">
      <c r="A72" s="120"/>
      <c r="B72" s="118"/>
      <c r="C72" s="118"/>
      <c r="D72" s="31"/>
      <c r="E72" s="96"/>
      <c r="F72" s="98"/>
      <c r="G72" s="92"/>
      <c r="H72" s="92"/>
      <c r="I72" s="92"/>
      <c r="J72" s="108"/>
      <c r="K72" s="110"/>
      <c r="L72" s="108"/>
      <c r="M72" s="110"/>
      <c r="N72" s="110"/>
      <c r="O72" s="108"/>
      <c r="P72" s="108"/>
      <c r="Q72" s="108"/>
      <c r="R72" s="108"/>
      <c r="S72" s="108"/>
      <c r="T72" s="66"/>
      <c r="U72" s="66"/>
      <c r="V72" s="66"/>
      <c r="W72" s="66"/>
    </row>
    <row r="73" spans="1:23" s="33" customFormat="1" ht="19.5" customHeight="1">
      <c r="A73" s="120">
        <v>36</v>
      </c>
      <c r="B73" s="118" t="s">
        <v>59</v>
      </c>
      <c r="C73" s="118" t="s">
        <v>60</v>
      </c>
      <c r="D73" s="35"/>
      <c r="E73" s="95"/>
      <c r="F73" s="97" t="s">
        <v>2</v>
      </c>
      <c r="G73" s="91">
        <v>250</v>
      </c>
      <c r="H73" s="91">
        <v>2.52</v>
      </c>
      <c r="I73" s="91">
        <f>G73*H73</f>
        <v>630</v>
      </c>
      <c r="J73" s="107">
        <v>0</v>
      </c>
      <c r="K73" s="109">
        <v>0</v>
      </c>
      <c r="L73" s="107">
        <v>0</v>
      </c>
      <c r="M73" s="109">
        <v>20</v>
      </c>
      <c r="N73" s="109">
        <v>0</v>
      </c>
      <c r="O73" s="107"/>
      <c r="P73" s="107">
        <v>0</v>
      </c>
      <c r="Q73" s="107">
        <v>80</v>
      </c>
      <c r="R73" s="107"/>
      <c r="S73" s="107">
        <v>400</v>
      </c>
      <c r="T73" s="66"/>
      <c r="U73" s="66"/>
      <c r="V73" s="66"/>
      <c r="W73" s="66"/>
    </row>
    <row r="74" spans="1:23" s="33" customFormat="1" ht="12" customHeight="1">
      <c r="A74" s="120"/>
      <c r="B74" s="118"/>
      <c r="C74" s="118"/>
      <c r="D74" s="31"/>
      <c r="E74" s="96"/>
      <c r="F74" s="98"/>
      <c r="G74" s="92"/>
      <c r="H74" s="92"/>
      <c r="I74" s="92"/>
      <c r="J74" s="108"/>
      <c r="K74" s="110"/>
      <c r="L74" s="108"/>
      <c r="M74" s="110"/>
      <c r="N74" s="110"/>
      <c r="O74" s="108"/>
      <c r="P74" s="108"/>
      <c r="Q74" s="108"/>
      <c r="R74" s="108"/>
      <c r="S74" s="108"/>
      <c r="T74" s="66"/>
      <c r="U74" s="66"/>
      <c r="V74" s="66"/>
      <c r="W74" s="66"/>
    </row>
    <row r="75" spans="1:23" s="33" customFormat="1" ht="15" customHeight="1">
      <c r="A75" s="120">
        <v>37</v>
      </c>
      <c r="B75" s="118" t="s">
        <v>61</v>
      </c>
      <c r="C75" s="118" t="s">
        <v>62</v>
      </c>
      <c r="D75" s="35"/>
      <c r="E75" s="95"/>
      <c r="F75" s="97" t="s">
        <v>2</v>
      </c>
      <c r="G75" s="91">
        <v>127</v>
      </c>
      <c r="H75" s="91">
        <v>1.75</v>
      </c>
      <c r="I75" s="91">
        <f>G75*H75</f>
        <v>222.25</v>
      </c>
      <c r="J75" s="107">
        <v>60</v>
      </c>
      <c r="K75" s="109">
        <v>0</v>
      </c>
      <c r="L75" s="107">
        <v>15</v>
      </c>
      <c r="M75" s="109">
        <v>10</v>
      </c>
      <c r="N75" s="109">
        <v>50</v>
      </c>
      <c r="O75" s="107">
        <v>20</v>
      </c>
      <c r="P75" s="107">
        <v>50</v>
      </c>
      <c r="Q75" s="107">
        <v>50</v>
      </c>
      <c r="R75" s="107"/>
      <c r="S75" s="107"/>
      <c r="T75" s="66"/>
      <c r="U75" s="66"/>
      <c r="V75" s="66"/>
      <c r="W75" s="66"/>
    </row>
    <row r="76" spans="1:23" s="33" customFormat="1" ht="26.25" customHeight="1">
      <c r="A76" s="120"/>
      <c r="B76" s="118"/>
      <c r="C76" s="118"/>
      <c r="D76" s="31"/>
      <c r="E76" s="96"/>
      <c r="F76" s="98"/>
      <c r="G76" s="92"/>
      <c r="H76" s="92"/>
      <c r="I76" s="92"/>
      <c r="J76" s="108"/>
      <c r="K76" s="110"/>
      <c r="L76" s="108"/>
      <c r="M76" s="110"/>
      <c r="N76" s="110"/>
      <c r="O76" s="108"/>
      <c r="P76" s="108"/>
      <c r="Q76" s="108"/>
      <c r="R76" s="108"/>
      <c r="S76" s="108"/>
      <c r="T76" s="66"/>
      <c r="U76" s="66"/>
      <c r="V76" s="66"/>
      <c r="W76" s="66"/>
    </row>
    <row r="77" spans="1:23" s="33" customFormat="1" ht="40.5" customHeight="1">
      <c r="A77" s="29">
        <v>38</v>
      </c>
      <c r="B77" s="28" t="s">
        <v>86</v>
      </c>
      <c r="C77" s="28" t="s">
        <v>64</v>
      </c>
      <c r="D77" s="28"/>
      <c r="E77" s="66"/>
      <c r="F77" s="42" t="s">
        <v>2</v>
      </c>
      <c r="G77" s="25">
        <v>40</v>
      </c>
      <c r="H77" s="25">
        <v>3.33</v>
      </c>
      <c r="I77" s="25">
        <f>G77*H77</f>
        <v>133.2</v>
      </c>
      <c r="J77" s="55">
        <v>0</v>
      </c>
      <c r="K77" s="63">
        <v>0</v>
      </c>
      <c r="L77" s="55">
        <v>30</v>
      </c>
      <c r="M77" s="63">
        <v>20</v>
      </c>
      <c r="N77" s="63">
        <v>0</v>
      </c>
      <c r="O77" s="55"/>
      <c r="P77" s="55">
        <v>0</v>
      </c>
      <c r="Q77" s="55">
        <v>30</v>
      </c>
      <c r="R77" s="55"/>
      <c r="S77" s="55"/>
      <c r="T77" s="66"/>
      <c r="U77" s="66"/>
      <c r="V77" s="66"/>
      <c r="W77" s="66"/>
    </row>
    <row r="78" spans="1:23" s="33" customFormat="1" ht="15" customHeight="1">
      <c r="A78" s="120">
        <v>39</v>
      </c>
      <c r="B78" s="118" t="s">
        <v>63</v>
      </c>
      <c r="C78" s="118" t="s">
        <v>64</v>
      </c>
      <c r="D78" s="35"/>
      <c r="E78" s="95"/>
      <c r="F78" s="97" t="s">
        <v>2</v>
      </c>
      <c r="G78" s="93">
        <v>280</v>
      </c>
      <c r="H78" s="93">
        <v>2.86</v>
      </c>
      <c r="I78" s="93" t="e">
        <f>#REF!*H78</f>
        <v>#REF!</v>
      </c>
      <c r="J78" s="107">
        <v>100</v>
      </c>
      <c r="K78" s="109">
        <v>15</v>
      </c>
      <c r="L78" s="107">
        <v>30</v>
      </c>
      <c r="M78" s="109">
        <v>40</v>
      </c>
      <c r="N78" s="109">
        <v>80</v>
      </c>
      <c r="O78" s="107">
        <v>45</v>
      </c>
      <c r="P78" s="107">
        <v>70</v>
      </c>
      <c r="Q78" s="107">
        <v>60</v>
      </c>
      <c r="R78" s="107">
        <v>70</v>
      </c>
      <c r="S78" s="107">
        <v>50</v>
      </c>
      <c r="T78" s="66"/>
      <c r="U78" s="66"/>
      <c r="V78" s="66"/>
      <c r="W78" s="66"/>
    </row>
    <row r="79" spans="1:23" s="33" customFormat="1" ht="30" customHeight="1">
      <c r="A79" s="120"/>
      <c r="B79" s="118"/>
      <c r="C79" s="118"/>
      <c r="D79" s="31"/>
      <c r="E79" s="96"/>
      <c r="F79" s="98"/>
      <c r="G79" s="94"/>
      <c r="H79" s="94"/>
      <c r="I79" s="94"/>
      <c r="J79" s="108"/>
      <c r="K79" s="110"/>
      <c r="L79" s="108"/>
      <c r="M79" s="110"/>
      <c r="N79" s="110"/>
      <c r="O79" s="108"/>
      <c r="P79" s="108"/>
      <c r="Q79" s="108"/>
      <c r="R79" s="108"/>
      <c r="S79" s="108"/>
      <c r="T79" s="66"/>
      <c r="U79" s="66"/>
      <c r="V79" s="66"/>
      <c r="W79" s="66"/>
    </row>
    <row r="80" spans="1:23" s="33" customFormat="1" ht="39" customHeight="1">
      <c r="A80" s="29">
        <v>40</v>
      </c>
      <c r="B80" s="28" t="s">
        <v>87</v>
      </c>
      <c r="C80" s="28" t="s">
        <v>64</v>
      </c>
      <c r="D80" s="28"/>
      <c r="E80" s="66"/>
      <c r="F80" s="45" t="s">
        <v>2</v>
      </c>
      <c r="G80" s="25">
        <v>22</v>
      </c>
      <c r="H80" s="25">
        <v>2.46</v>
      </c>
      <c r="I80" s="25">
        <f>G80*H80</f>
        <v>54.12</v>
      </c>
      <c r="J80" s="55">
        <v>0</v>
      </c>
      <c r="K80" s="63">
        <v>0</v>
      </c>
      <c r="L80" s="55">
        <v>0</v>
      </c>
      <c r="M80" s="63">
        <v>10</v>
      </c>
      <c r="N80" s="63">
        <v>15</v>
      </c>
      <c r="O80" s="55"/>
      <c r="P80" s="55">
        <v>10</v>
      </c>
      <c r="Q80" s="55">
        <v>10</v>
      </c>
      <c r="R80" s="55"/>
      <c r="S80" s="55"/>
      <c r="T80" s="66"/>
      <c r="U80" s="66"/>
      <c r="V80" s="66"/>
      <c r="W80" s="66"/>
    </row>
    <row r="81" spans="1:23" s="33" customFormat="1" ht="38.25">
      <c r="A81" s="29">
        <v>41</v>
      </c>
      <c r="B81" s="28" t="s">
        <v>88</v>
      </c>
      <c r="C81" s="28" t="s">
        <v>97</v>
      </c>
      <c r="D81" s="28"/>
      <c r="E81" s="66"/>
      <c r="F81" s="45" t="s">
        <v>2</v>
      </c>
      <c r="G81" s="25">
        <v>270</v>
      </c>
      <c r="H81" s="25">
        <v>1.02</v>
      </c>
      <c r="I81" s="25">
        <f>G81*H81</f>
        <v>275.4</v>
      </c>
      <c r="J81" s="55">
        <v>100</v>
      </c>
      <c r="K81" s="63">
        <v>0</v>
      </c>
      <c r="L81" s="55">
        <v>50</v>
      </c>
      <c r="M81" s="63">
        <v>50</v>
      </c>
      <c r="N81" s="63">
        <v>50</v>
      </c>
      <c r="O81" s="55"/>
      <c r="P81" s="55">
        <v>40</v>
      </c>
      <c r="Q81" s="55">
        <v>50</v>
      </c>
      <c r="R81" s="55"/>
      <c r="S81" s="55">
        <v>200</v>
      </c>
      <c r="T81" s="66"/>
      <c r="U81" s="66"/>
      <c r="V81" s="66"/>
      <c r="W81" s="66"/>
    </row>
    <row r="82" spans="1:23" s="33" customFormat="1" ht="16.5" customHeight="1">
      <c r="A82" s="120">
        <v>42</v>
      </c>
      <c r="B82" s="118" t="s">
        <v>65</v>
      </c>
      <c r="C82" s="118" t="s">
        <v>66</v>
      </c>
      <c r="D82" s="35"/>
      <c r="E82" s="95"/>
      <c r="F82" s="97" t="s">
        <v>2</v>
      </c>
      <c r="G82" s="93">
        <v>30</v>
      </c>
      <c r="H82" s="93">
        <v>5</v>
      </c>
      <c r="I82" s="93" t="e">
        <f>#REF!*H82</f>
        <v>#REF!</v>
      </c>
      <c r="J82" s="107">
        <v>0</v>
      </c>
      <c r="K82" s="109">
        <v>0</v>
      </c>
      <c r="L82" s="107">
        <v>5</v>
      </c>
      <c r="M82" s="109">
        <v>5</v>
      </c>
      <c r="N82" s="109">
        <v>10</v>
      </c>
      <c r="O82" s="107"/>
      <c r="P82" s="107">
        <v>20</v>
      </c>
      <c r="Q82" s="107">
        <v>20</v>
      </c>
      <c r="R82" s="107"/>
      <c r="S82" s="107"/>
      <c r="T82" s="66"/>
      <c r="U82" s="66"/>
      <c r="V82" s="66"/>
      <c r="W82" s="66"/>
    </row>
    <row r="83" spans="1:23" s="33" customFormat="1" ht="17.25" customHeight="1">
      <c r="A83" s="120"/>
      <c r="B83" s="118"/>
      <c r="C83" s="118"/>
      <c r="D83" s="31"/>
      <c r="E83" s="96"/>
      <c r="F83" s="98"/>
      <c r="G83" s="94"/>
      <c r="H83" s="94"/>
      <c r="I83" s="94"/>
      <c r="J83" s="108"/>
      <c r="K83" s="110"/>
      <c r="L83" s="108"/>
      <c r="M83" s="110"/>
      <c r="N83" s="110"/>
      <c r="O83" s="108"/>
      <c r="P83" s="108"/>
      <c r="Q83" s="108"/>
      <c r="R83" s="108"/>
      <c r="S83" s="108"/>
      <c r="T83" s="66"/>
      <c r="U83" s="66"/>
      <c r="V83" s="66"/>
      <c r="W83" s="66"/>
    </row>
    <row r="84" spans="1:23" s="33" customFormat="1" ht="15">
      <c r="A84" s="120">
        <v>43</v>
      </c>
      <c r="B84" s="118" t="s">
        <v>67</v>
      </c>
      <c r="C84" s="118" t="s">
        <v>118</v>
      </c>
      <c r="D84" s="35"/>
      <c r="E84" s="95"/>
      <c r="F84" s="97" t="s">
        <v>2</v>
      </c>
      <c r="G84" s="93">
        <v>265</v>
      </c>
      <c r="H84" s="93">
        <v>1.2</v>
      </c>
      <c r="I84" s="93" t="e">
        <f>#REF!*H84</f>
        <v>#REF!</v>
      </c>
      <c r="J84" s="107">
        <v>0</v>
      </c>
      <c r="K84" s="109">
        <v>0</v>
      </c>
      <c r="L84" s="107">
        <v>0</v>
      </c>
      <c r="M84" s="109">
        <v>20</v>
      </c>
      <c r="N84" s="109">
        <v>100</v>
      </c>
      <c r="O84" s="107"/>
      <c r="P84" s="107">
        <v>0</v>
      </c>
      <c r="Q84" s="107">
        <v>50</v>
      </c>
      <c r="R84" s="107">
        <v>60</v>
      </c>
      <c r="S84" s="107">
        <v>300</v>
      </c>
      <c r="T84" s="66"/>
      <c r="U84" s="66"/>
      <c r="V84" s="66"/>
      <c r="W84" s="66"/>
    </row>
    <row r="85" spans="1:23" s="33" customFormat="1" ht="16.5" customHeight="1">
      <c r="A85" s="120"/>
      <c r="B85" s="118"/>
      <c r="C85" s="118"/>
      <c r="D85" s="31"/>
      <c r="E85" s="96"/>
      <c r="F85" s="98"/>
      <c r="G85" s="94"/>
      <c r="H85" s="94"/>
      <c r="I85" s="94"/>
      <c r="J85" s="108"/>
      <c r="K85" s="110"/>
      <c r="L85" s="108"/>
      <c r="M85" s="110"/>
      <c r="N85" s="110"/>
      <c r="O85" s="108"/>
      <c r="P85" s="108"/>
      <c r="Q85" s="108"/>
      <c r="R85" s="108"/>
      <c r="S85" s="108"/>
      <c r="T85" s="66"/>
      <c r="U85" s="66"/>
      <c r="V85" s="66"/>
      <c r="W85" s="66"/>
    </row>
    <row r="86" spans="1:23" s="33" customFormat="1" ht="18" customHeight="1">
      <c r="A86" s="120">
        <v>44</v>
      </c>
      <c r="B86" s="118" t="s">
        <v>68</v>
      </c>
      <c r="C86" s="118" t="s">
        <v>103</v>
      </c>
      <c r="D86" s="35"/>
      <c r="E86" s="95"/>
      <c r="F86" s="97" t="s">
        <v>2</v>
      </c>
      <c r="G86" s="93">
        <v>225</v>
      </c>
      <c r="H86" s="93">
        <v>2.3</v>
      </c>
      <c r="I86" s="93" t="e">
        <f>#REF!*H86</f>
        <v>#REF!</v>
      </c>
      <c r="J86" s="107">
        <v>30</v>
      </c>
      <c r="K86" s="109">
        <v>0</v>
      </c>
      <c r="L86" s="107">
        <v>100</v>
      </c>
      <c r="M86" s="109">
        <v>20</v>
      </c>
      <c r="N86" s="109">
        <v>100</v>
      </c>
      <c r="O86" s="107">
        <v>50</v>
      </c>
      <c r="P86" s="107">
        <v>50</v>
      </c>
      <c r="Q86" s="107">
        <v>100</v>
      </c>
      <c r="R86" s="107"/>
      <c r="S86" s="107"/>
      <c r="T86" s="66"/>
      <c r="U86" s="66"/>
      <c r="V86" s="66"/>
      <c r="W86" s="66"/>
    </row>
    <row r="87" spans="1:23" s="33" customFormat="1" ht="18.75" customHeight="1">
      <c r="A87" s="120"/>
      <c r="B87" s="118"/>
      <c r="C87" s="118"/>
      <c r="D87" s="31"/>
      <c r="E87" s="96"/>
      <c r="F87" s="98"/>
      <c r="G87" s="94"/>
      <c r="H87" s="94"/>
      <c r="I87" s="94"/>
      <c r="J87" s="108"/>
      <c r="K87" s="110"/>
      <c r="L87" s="108"/>
      <c r="M87" s="110"/>
      <c r="N87" s="110"/>
      <c r="O87" s="108"/>
      <c r="P87" s="108"/>
      <c r="Q87" s="108"/>
      <c r="R87" s="108"/>
      <c r="S87" s="108"/>
      <c r="T87" s="66"/>
      <c r="U87" s="66"/>
      <c r="V87" s="66"/>
      <c r="W87" s="66"/>
    </row>
    <row r="88" spans="1:23" s="33" customFormat="1" ht="15.75" customHeight="1">
      <c r="A88" s="120">
        <v>45</v>
      </c>
      <c r="B88" s="118" t="s">
        <v>69</v>
      </c>
      <c r="C88" s="118" t="s">
        <v>70</v>
      </c>
      <c r="D88" s="35"/>
      <c r="E88" s="95"/>
      <c r="F88" s="97" t="s">
        <v>2</v>
      </c>
      <c r="G88" s="93">
        <v>547</v>
      </c>
      <c r="H88" s="93">
        <v>1.38</v>
      </c>
      <c r="I88" s="93" t="e">
        <f>#REF!*H88</f>
        <v>#REF!</v>
      </c>
      <c r="J88" s="107">
        <v>55</v>
      </c>
      <c r="K88" s="109">
        <v>0</v>
      </c>
      <c r="L88" s="107">
        <v>50</v>
      </c>
      <c r="M88" s="109">
        <v>60</v>
      </c>
      <c r="N88" s="109">
        <v>150</v>
      </c>
      <c r="O88" s="107">
        <v>80</v>
      </c>
      <c r="P88" s="107">
        <v>0</v>
      </c>
      <c r="Q88" s="107">
        <v>300</v>
      </c>
      <c r="R88" s="107">
        <v>100</v>
      </c>
      <c r="S88" s="107">
        <v>300</v>
      </c>
      <c r="T88" s="66"/>
      <c r="U88" s="66"/>
      <c r="V88" s="66"/>
      <c r="W88" s="66"/>
    </row>
    <row r="89" spans="1:23" s="33" customFormat="1" ht="15.75" customHeight="1">
      <c r="A89" s="120"/>
      <c r="B89" s="118"/>
      <c r="C89" s="118"/>
      <c r="D89" s="31"/>
      <c r="E89" s="96"/>
      <c r="F89" s="98"/>
      <c r="G89" s="94"/>
      <c r="H89" s="94"/>
      <c r="I89" s="94"/>
      <c r="J89" s="108"/>
      <c r="K89" s="110"/>
      <c r="L89" s="108"/>
      <c r="M89" s="110"/>
      <c r="N89" s="110"/>
      <c r="O89" s="108"/>
      <c r="P89" s="108"/>
      <c r="Q89" s="108"/>
      <c r="R89" s="108"/>
      <c r="S89" s="108"/>
      <c r="T89" s="66"/>
      <c r="U89" s="66"/>
      <c r="V89" s="66"/>
      <c r="W89" s="66"/>
    </row>
    <row r="90" spans="1:23" s="33" customFormat="1" ht="15.75" customHeight="1">
      <c r="A90" s="120">
        <v>46</v>
      </c>
      <c r="B90" s="118" t="s">
        <v>3</v>
      </c>
      <c r="C90" s="118" t="s">
        <v>71</v>
      </c>
      <c r="D90" s="35"/>
      <c r="E90" s="95"/>
      <c r="F90" s="97" t="s">
        <v>2</v>
      </c>
      <c r="G90" s="93">
        <v>120</v>
      </c>
      <c r="H90" s="93">
        <v>3.33</v>
      </c>
      <c r="I90" s="93" t="e">
        <f>#REF!*H90</f>
        <v>#REF!</v>
      </c>
      <c r="J90" s="107">
        <v>0</v>
      </c>
      <c r="K90" s="109">
        <v>0</v>
      </c>
      <c r="L90" s="107">
        <v>20</v>
      </c>
      <c r="M90" s="109">
        <v>50</v>
      </c>
      <c r="N90" s="109">
        <v>0</v>
      </c>
      <c r="O90" s="107"/>
      <c r="P90" s="107">
        <v>20</v>
      </c>
      <c r="Q90" s="107">
        <v>50</v>
      </c>
      <c r="R90" s="107">
        <v>100</v>
      </c>
      <c r="S90" s="107"/>
      <c r="T90" s="66"/>
      <c r="U90" s="66"/>
      <c r="V90" s="66"/>
      <c r="W90" s="66"/>
    </row>
    <row r="91" spans="1:23" s="33" customFormat="1" ht="15.75" customHeight="1">
      <c r="A91" s="120"/>
      <c r="B91" s="118"/>
      <c r="C91" s="118"/>
      <c r="D91" s="31"/>
      <c r="E91" s="96"/>
      <c r="F91" s="98"/>
      <c r="G91" s="94"/>
      <c r="H91" s="94"/>
      <c r="I91" s="94"/>
      <c r="J91" s="108"/>
      <c r="K91" s="110"/>
      <c r="L91" s="108"/>
      <c r="M91" s="110"/>
      <c r="N91" s="110"/>
      <c r="O91" s="108"/>
      <c r="P91" s="108"/>
      <c r="Q91" s="108"/>
      <c r="R91" s="108"/>
      <c r="S91" s="108"/>
      <c r="T91" s="66"/>
      <c r="U91" s="66"/>
      <c r="V91" s="66"/>
      <c r="W91" s="66"/>
    </row>
    <row r="92" spans="1:23" s="33" customFormat="1" ht="9" customHeight="1" hidden="1">
      <c r="A92" s="120">
        <v>47</v>
      </c>
      <c r="B92" s="118" t="s">
        <v>4</v>
      </c>
      <c r="C92" s="118" t="s">
        <v>72</v>
      </c>
      <c r="D92" s="35"/>
      <c r="E92" s="66"/>
      <c r="F92" s="97" t="s">
        <v>2</v>
      </c>
      <c r="G92" s="35"/>
      <c r="H92" s="93">
        <v>3.02</v>
      </c>
      <c r="I92" s="93">
        <f>G92*H92</f>
        <v>0</v>
      </c>
      <c r="J92" s="107">
        <v>0</v>
      </c>
      <c r="K92" s="109">
        <v>0</v>
      </c>
      <c r="L92" s="107">
        <v>0</v>
      </c>
      <c r="M92" s="109">
        <v>30</v>
      </c>
      <c r="N92" s="109">
        <v>0</v>
      </c>
      <c r="O92" s="107"/>
      <c r="P92" s="107">
        <v>20</v>
      </c>
      <c r="Q92" s="107">
        <v>50</v>
      </c>
      <c r="R92" s="107"/>
      <c r="S92" s="107">
        <v>100</v>
      </c>
      <c r="T92" s="66"/>
      <c r="U92" s="66"/>
      <c r="V92" s="66"/>
      <c r="W92" s="66"/>
    </row>
    <row r="93" spans="1:23" s="33" customFormat="1" ht="25.5" customHeight="1">
      <c r="A93" s="120"/>
      <c r="B93" s="118"/>
      <c r="C93" s="118"/>
      <c r="D93" s="31"/>
      <c r="E93" s="66"/>
      <c r="F93" s="98"/>
      <c r="G93" s="30">
        <v>100</v>
      </c>
      <c r="H93" s="94"/>
      <c r="I93" s="94"/>
      <c r="J93" s="108"/>
      <c r="K93" s="110"/>
      <c r="L93" s="108"/>
      <c r="M93" s="110"/>
      <c r="N93" s="110"/>
      <c r="O93" s="108"/>
      <c r="P93" s="108"/>
      <c r="Q93" s="108"/>
      <c r="R93" s="108"/>
      <c r="S93" s="108"/>
      <c r="T93" s="66"/>
      <c r="U93" s="66"/>
      <c r="V93" s="66"/>
      <c r="W93" s="66"/>
    </row>
    <row r="94" spans="1:23" s="33" customFormat="1" ht="15.75" customHeight="1">
      <c r="A94" s="120">
        <v>48</v>
      </c>
      <c r="B94" s="118" t="s">
        <v>73</v>
      </c>
      <c r="C94" s="118" t="s">
        <v>94</v>
      </c>
      <c r="D94" s="35"/>
      <c r="E94" s="95"/>
      <c r="F94" s="97" t="s">
        <v>2</v>
      </c>
      <c r="G94" s="93">
        <v>527</v>
      </c>
      <c r="H94" s="93">
        <v>1.43</v>
      </c>
      <c r="I94" s="93" t="e">
        <f>#REF!*H94</f>
        <v>#REF!</v>
      </c>
      <c r="J94" s="107">
        <v>50</v>
      </c>
      <c r="K94" s="109">
        <v>20</v>
      </c>
      <c r="L94" s="107">
        <v>30</v>
      </c>
      <c r="M94" s="109">
        <v>50</v>
      </c>
      <c r="N94" s="109">
        <v>150</v>
      </c>
      <c r="O94" s="107">
        <v>35</v>
      </c>
      <c r="P94" s="107">
        <v>100</v>
      </c>
      <c r="Q94" s="107">
        <v>400</v>
      </c>
      <c r="R94" s="107">
        <v>200</v>
      </c>
      <c r="S94" s="107">
        <v>20</v>
      </c>
      <c r="T94" s="66"/>
      <c r="U94" s="66"/>
      <c r="V94" s="66"/>
      <c r="W94" s="66"/>
    </row>
    <row r="95" spans="1:23" s="33" customFormat="1" ht="15.75" customHeight="1">
      <c r="A95" s="120"/>
      <c r="B95" s="118"/>
      <c r="C95" s="118"/>
      <c r="D95" s="31"/>
      <c r="E95" s="96"/>
      <c r="F95" s="98"/>
      <c r="G95" s="94"/>
      <c r="H95" s="94"/>
      <c r="I95" s="94"/>
      <c r="J95" s="108"/>
      <c r="K95" s="110"/>
      <c r="L95" s="108"/>
      <c r="M95" s="110"/>
      <c r="N95" s="110"/>
      <c r="O95" s="108"/>
      <c r="P95" s="108"/>
      <c r="Q95" s="108"/>
      <c r="R95" s="108"/>
      <c r="S95" s="108"/>
      <c r="T95" s="66"/>
      <c r="U95" s="66"/>
      <c r="V95" s="66"/>
      <c r="W95" s="66"/>
    </row>
    <row r="96" spans="1:23" s="33" customFormat="1" ht="15" customHeight="1">
      <c r="A96" s="120">
        <v>49</v>
      </c>
      <c r="B96" s="118" t="s">
        <v>74</v>
      </c>
      <c r="C96" s="118" t="s">
        <v>75</v>
      </c>
      <c r="D96" s="35"/>
      <c r="E96" s="95"/>
      <c r="F96" s="97" t="s">
        <v>2</v>
      </c>
      <c r="G96" s="93">
        <v>70</v>
      </c>
      <c r="H96" s="93">
        <v>3.43</v>
      </c>
      <c r="I96" s="93" t="e">
        <f>#REF!*H96</f>
        <v>#REF!</v>
      </c>
      <c r="J96" s="107">
        <v>25</v>
      </c>
      <c r="K96" s="109">
        <v>10</v>
      </c>
      <c r="L96" s="107">
        <v>15</v>
      </c>
      <c r="M96" s="109">
        <v>20</v>
      </c>
      <c r="N96" s="109">
        <v>20</v>
      </c>
      <c r="O96" s="107"/>
      <c r="P96" s="107">
        <v>20</v>
      </c>
      <c r="Q96" s="107">
        <v>30</v>
      </c>
      <c r="R96" s="107"/>
      <c r="S96" s="107"/>
      <c r="T96" s="66"/>
      <c r="U96" s="66"/>
      <c r="V96" s="66"/>
      <c r="W96" s="66"/>
    </row>
    <row r="97" spans="1:23" s="33" customFormat="1" ht="18.75" customHeight="1">
      <c r="A97" s="120"/>
      <c r="B97" s="118"/>
      <c r="C97" s="118"/>
      <c r="D97" s="31"/>
      <c r="E97" s="96"/>
      <c r="F97" s="98"/>
      <c r="G97" s="94"/>
      <c r="H97" s="94"/>
      <c r="I97" s="94"/>
      <c r="J97" s="108"/>
      <c r="K97" s="110"/>
      <c r="L97" s="108"/>
      <c r="M97" s="110"/>
      <c r="N97" s="110"/>
      <c r="O97" s="108"/>
      <c r="P97" s="108"/>
      <c r="Q97" s="108"/>
      <c r="R97" s="108"/>
      <c r="S97" s="108"/>
      <c r="T97" s="66"/>
      <c r="U97" s="66"/>
      <c r="V97" s="66"/>
      <c r="W97" s="66"/>
    </row>
    <row r="98" spans="1:23" s="33" customFormat="1" ht="30.75" customHeight="1">
      <c r="A98" s="27">
        <v>50</v>
      </c>
      <c r="B98" s="26" t="s">
        <v>76</v>
      </c>
      <c r="C98" s="24" t="s">
        <v>96</v>
      </c>
      <c r="D98" s="24"/>
      <c r="E98" s="66"/>
      <c r="F98" s="45" t="s">
        <v>2</v>
      </c>
      <c r="G98" s="25">
        <v>50</v>
      </c>
      <c r="H98" s="25">
        <v>3.5</v>
      </c>
      <c r="I98" s="25">
        <f>G98*H98</f>
        <v>175</v>
      </c>
      <c r="J98" s="55">
        <v>0</v>
      </c>
      <c r="K98" s="63">
        <v>0</v>
      </c>
      <c r="L98" s="55">
        <v>30</v>
      </c>
      <c r="M98" s="63">
        <v>20</v>
      </c>
      <c r="N98" s="63">
        <v>0</v>
      </c>
      <c r="O98" s="55"/>
      <c r="P98" s="55">
        <v>20</v>
      </c>
      <c r="Q98" s="55">
        <v>30</v>
      </c>
      <c r="R98" s="55"/>
      <c r="S98" s="55"/>
      <c r="T98" s="66"/>
      <c r="U98" s="66"/>
      <c r="V98" s="66"/>
      <c r="W98" s="66"/>
    </row>
    <row r="99" spans="1:23" s="33" customFormat="1" ht="31.5" customHeight="1">
      <c r="A99" s="27">
        <v>51</v>
      </c>
      <c r="B99" s="26" t="s">
        <v>6</v>
      </c>
      <c r="C99" s="28" t="s">
        <v>98</v>
      </c>
      <c r="D99" s="28"/>
      <c r="E99" s="66"/>
      <c r="F99" s="45" t="s">
        <v>2</v>
      </c>
      <c r="G99" s="25">
        <v>45</v>
      </c>
      <c r="H99" s="25">
        <v>0.75</v>
      </c>
      <c r="I99" s="25">
        <f aca="true" t="shared" si="0" ref="I99:I106">G99*H99</f>
        <v>33.75</v>
      </c>
      <c r="J99" s="55">
        <v>20</v>
      </c>
      <c r="K99" s="63">
        <v>0</v>
      </c>
      <c r="L99" s="55">
        <v>0</v>
      </c>
      <c r="M99" s="63">
        <v>10</v>
      </c>
      <c r="N99" s="63">
        <v>20</v>
      </c>
      <c r="O99" s="55"/>
      <c r="P99" s="55">
        <v>20</v>
      </c>
      <c r="Q99" s="55">
        <v>20</v>
      </c>
      <c r="R99" s="55"/>
      <c r="S99" s="55"/>
      <c r="T99" s="66"/>
      <c r="U99" s="66"/>
      <c r="V99" s="66"/>
      <c r="W99" s="66"/>
    </row>
    <row r="100" spans="1:23" s="33" customFormat="1" ht="31.5" customHeight="1">
      <c r="A100" s="46">
        <v>52</v>
      </c>
      <c r="B100" s="47" t="s">
        <v>89</v>
      </c>
      <c r="C100" s="28" t="s">
        <v>98</v>
      </c>
      <c r="D100" s="28"/>
      <c r="E100" s="66"/>
      <c r="F100" s="48" t="s">
        <v>2</v>
      </c>
      <c r="G100" s="25">
        <v>15</v>
      </c>
      <c r="H100" s="25">
        <v>0.75</v>
      </c>
      <c r="I100" s="25">
        <f t="shared" si="0"/>
        <v>11.25</v>
      </c>
      <c r="J100" s="55">
        <v>0</v>
      </c>
      <c r="K100" s="63">
        <v>0</v>
      </c>
      <c r="L100" s="55">
        <v>0</v>
      </c>
      <c r="M100" s="63">
        <v>10</v>
      </c>
      <c r="N100" s="63">
        <v>0</v>
      </c>
      <c r="O100" s="55"/>
      <c r="P100" s="55">
        <v>0</v>
      </c>
      <c r="Q100" s="55">
        <v>20</v>
      </c>
      <c r="R100" s="55"/>
      <c r="S100" s="55"/>
      <c r="T100" s="66"/>
      <c r="U100" s="66"/>
      <c r="V100" s="66"/>
      <c r="W100" s="66"/>
    </row>
    <row r="101" spans="1:23" s="33" customFormat="1" ht="30.75" customHeight="1">
      <c r="A101" s="27">
        <v>53</v>
      </c>
      <c r="B101" s="26" t="s">
        <v>7</v>
      </c>
      <c r="C101" s="24" t="s">
        <v>99</v>
      </c>
      <c r="D101" s="24"/>
      <c r="E101" s="66"/>
      <c r="F101" s="45" t="s">
        <v>2</v>
      </c>
      <c r="G101" s="25">
        <v>405</v>
      </c>
      <c r="H101" s="25">
        <v>2.37</v>
      </c>
      <c r="I101" s="25">
        <f t="shared" si="0"/>
        <v>959.85</v>
      </c>
      <c r="J101" s="55">
        <v>230</v>
      </c>
      <c r="K101" s="63">
        <v>0</v>
      </c>
      <c r="L101" s="55">
        <v>200</v>
      </c>
      <c r="M101" s="63">
        <v>50</v>
      </c>
      <c r="N101" s="63">
        <v>200</v>
      </c>
      <c r="O101" s="55">
        <v>10</v>
      </c>
      <c r="P101" s="55">
        <v>0</v>
      </c>
      <c r="Q101" s="55">
        <v>70</v>
      </c>
      <c r="R101" s="55">
        <v>50</v>
      </c>
      <c r="S101" s="55"/>
      <c r="T101" s="66"/>
      <c r="U101" s="66"/>
      <c r="V101" s="66"/>
      <c r="W101" s="66"/>
    </row>
    <row r="102" spans="1:23" s="33" customFormat="1" ht="20.25" customHeight="1">
      <c r="A102" s="27">
        <v>54</v>
      </c>
      <c r="B102" s="26" t="s">
        <v>8</v>
      </c>
      <c r="C102" s="35" t="s">
        <v>32</v>
      </c>
      <c r="D102" s="35"/>
      <c r="E102" s="66"/>
      <c r="F102" s="45" t="s">
        <v>2</v>
      </c>
      <c r="G102" s="25">
        <v>360</v>
      </c>
      <c r="H102" s="25">
        <v>7.2</v>
      </c>
      <c r="I102" s="25">
        <f t="shared" si="0"/>
        <v>2592</v>
      </c>
      <c r="J102" s="55">
        <v>50</v>
      </c>
      <c r="K102" s="63">
        <v>0</v>
      </c>
      <c r="L102" s="55">
        <v>200</v>
      </c>
      <c r="M102" s="63">
        <v>100</v>
      </c>
      <c r="N102" s="63">
        <v>50</v>
      </c>
      <c r="O102" s="55">
        <v>20</v>
      </c>
      <c r="P102" s="55">
        <v>0</v>
      </c>
      <c r="Q102" s="55">
        <v>250</v>
      </c>
      <c r="R102" s="55">
        <v>50</v>
      </c>
      <c r="S102" s="55"/>
      <c r="T102" s="66"/>
      <c r="U102" s="66"/>
      <c r="V102" s="66"/>
      <c r="W102" s="66"/>
    </row>
    <row r="103" spans="1:23" s="33" customFormat="1" ht="19.5" customHeight="1">
      <c r="A103" s="27">
        <v>55</v>
      </c>
      <c r="B103" s="26" t="s">
        <v>9</v>
      </c>
      <c r="C103" s="35" t="s">
        <v>32</v>
      </c>
      <c r="D103" s="35"/>
      <c r="E103" s="66"/>
      <c r="F103" s="45" t="s">
        <v>77</v>
      </c>
      <c r="G103" s="25">
        <v>225</v>
      </c>
      <c r="H103" s="25">
        <v>8.65</v>
      </c>
      <c r="I103" s="25">
        <f t="shared" si="0"/>
        <v>1946.25</v>
      </c>
      <c r="J103" s="55">
        <v>60</v>
      </c>
      <c r="K103" s="63">
        <v>0</v>
      </c>
      <c r="L103" s="55">
        <v>30</v>
      </c>
      <c r="M103" s="63">
        <v>110</v>
      </c>
      <c r="N103" s="63">
        <v>50</v>
      </c>
      <c r="O103" s="55"/>
      <c r="P103" s="55">
        <v>0</v>
      </c>
      <c r="Q103" s="55">
        <v>150</v>
      </c>
      <c r="R103" s="55">
        <v>50</v>
      </c>
      <c r="S103" s="55"/>
      <c r="T103" s="66"/>
      <c r="U103" s="66"/>
      <c r="V103" s="66"/>
      <c r="W103" s="66"/>
    </row>
    <row r="104" spans="1:23" s="33" customFormat="1" ht="27" customHeight="1">
      <c r="A104" s="27">
        <v>56</v>
      </c>
      <c r="B104" s="26" t="s">
        <v>10</v>
      </c>
      <c r="C104" s="24" t="s">
        <v>17</v>
      </c>
      <c r="D104" s="24"/>
      <c r="E104" s="66"/>
      <c r="F104" s="45" t="s">
        <v>77</v>
      </c>
      <c r="G104" s="25">
        <v>330</v>
      </c>
      <c r="H104" s="25">
        <v>2.95</v>
      </c>
      <c r="I104" s="25">
        <f t="shared" si="0"/>
        <v>973.5000000000001</v>
      </c>
      <c r="J104" s="55">
        <v>60</v>
      </c>
      <c r="K104" s="63">
        <v>0</v>
      </c>
      <c r="L104" s="55">
        <v>200</v>
      </c>
      <c r="M104" s="63">
        <v>100</v>
      </c>
      <c r="N104" s="63">
        <v>50</v>
      </c>
      <c r="O104" s="55">
        <v>50</v>
      </c>
      <c r="P104" s="55">
        <v>0</v>
      </c>
      <c r="Q104" s="55">
        <v>100</v>
      </c>
      <c r="R104" s="55">
        <v>100</v>
      </c>
      <c r="S104" s="55"/>
      <c r="T104" s="66"/>
      <c r="U104" s="66"/>
      <c r="V104" s="66"/>
      <c r="W104" s="66"/>
    </row>
    <row r="105" spans="1:23" s="33" customFormat="1" ht="18.75" customHeight="1">
      <c r="A105" s="27">
        <v>57</v>
      </c>
      <c r="B105" s="26" t="s">
        <v>11</v>
      </c>
      <c r="C105" s="35" t="s">
        <v>32</v>
      </c>
      <c r="D105" s="35"/>
      <c r="E105" s="66"/>
      <c r="F105" s="45" t="s">
        <v>2</v>
      </c>
      <c r="G105" s="25">
        <v>180</v>
      </c>
      <c r="H105" s="25">
        <v>2.5</v>
      </c>
      <c r="I105" s="25">
        <f t="shared" si="0"/>
        <v>450</v>
      </c>
      <c r="J105" s="55">
        <v>0</v>
      </c>
      <c r="K105" s="63">
        <v>0</v>
      </c>
      <c r="L105" s="55">
        <v>100</v>
      </c>
      <c r="M105" s="63">
        <v>60</v>
      </c>
      <c r="N105" s="63">
        <v>50</v>
      </c>
      <c r="O105" s="55"/>
      <c r="P105" s="55">
        <v>0</v>
      </c>
      <c r="Q105" s="55">
        <v>100</v>
      </c>
      <c r="R105" s="55">
        <v>50</v>
      </c>
      <c r="S105" s="55"/>
      <c r="T105" s="66"/>
      <c r="U105" s="66"/>
      <c r="V105" s="66"/>
      <c r="W105" s="66"/>
    </row>
    <row r="106" spans="1:23" s="33" customFormat="1" ht="17.25" customHeight="1">
      <c r="A106" s="27">
        <v>58</v>
      </c>
      <c r="B106" s="26" t="s">
        <v>12</v>
      </c>
      <c r="C106" s="24" t="s">
        <v>32</v>
      </c>
      <c r="D106" s="24"/>
      <c r="E106" s="66"/>
      <c r="F106" s="45" t="s">
        <v>2</v>
      </c>
      <c r="G106" s="25">
        <v>1360</v>
      </c>
      <c r="H106" s="25">
        <v>2.5</v>
      </c>
      <c r="I106" s="25">
        <f t="shared" si="0"/>
        <v>3400</v>
      </c>
      <c r="J106" s="55">
        <v>200</v>
      </c>
      <c r="K106" s="63">
        <v>0</v>
      </c>
      <c r="L106" s="55">
        <v>200</v>
      </c>
      <c r="M106" s="63">
        <v>300</v>
      </c>
      <c r="N106" s="63">
        <v>200</v>
      </c>
      <c r="O106" s="55">
        <v>20</v>
      </c>
      <c r="P106" s="55">
        <v>0</v>
      </c>
      <c r="Q106" s="55">
        <v>1800</v>
      </c>
      <c r="R106" s="55"/>
      <c r="S106" s="55"/>
      <c r="T106" s="66"/>
      <c r="U106" s="66"/>
      <c r="V106" s="66"/>
      <c r="W106" s="66"/>
    </row>
    <row r="107" spans="1:23" s="43" customFormat="1" ht="15">
      <c r="A107" s="5"/>
      <c r="B107" s="18"/>
      <c r="C107" s="4"/>
      <c r="D107" s="4"/>
      <c r="E107" s="22"/>
      <c r="F107" s="5"/>
      <c r="G107" s="5"/>
      <c r="H107" s="5"/>
      <c r="I107" s="5"/>
      <c r="J107" s="49"/>
      <c r="K107" s="60"/>
      <c r="M107" s="60"/>
      <c r="N107" s="60"/>
      <c r="T107" s="22"/>
      <c r="U107" s="22"/>
      <c r="V107" s="22"/>
      <c r="W107" s="22"/>
    </row>
    <row r="108" spans="1:23" s="43" customFormat="1" ht="18.75" customHeight="1" hidden="1">
      <c r="A108" s="5"/>
      <c r="B108" s="54"/>
      <c r="C108" s="4"/>
      <c r="D108" s="4"/>
      <c r="E108" s="22"/>
      <c r="F108" s="5"/>
      <c r="G108" s="65">
        <f>SUM(G8:G106)</f>
        <v>92857</v>
      </c>
      <c r="H108" s="65"/>
      <c r="I108" s="65"/>
      <c r="J108" s="50">
        <f>SUM(J8:J106)</f>
        <v>23116</v>
      </c>
      <c r="K108" s="50">
        <f aca="true" t="shared" si="1" ref="K108:S108">SUM(K8:K106)</f>
        <v>15555</v>
      </c>
      <c r="L108" s="50">
        <f t="shared" si="1"/>
        <v>19915</v>
      </c>
      <c r="M108" s="70">
        <f t="shared" si="1"/>
        <v>38695</v>
      </c>
      <c r="N108" s="50">
        <f t="shared" si="1"/>
        <v>20655</v>
      </c>
      <c r="O108" s="50">
        <f t="shared" si="1"/>
        <v>8420</v>
      </c>
      <c r="P108" s="50">
        <f t="shared" si="1"/>
        <v>16560</v>
      </c>
      <c r="Q108" s="50">
        <f t="shared" si="1"/>
        <v>19520</v>
      </c>
      <c r="R108" s="67">
        <f t="shared" si="1"/>
        <v>10380</v>
      </c>
      <c r="S108" s="50">
        <f t="shared" si="1"/>
        <v>12910</v>
      </c>
      <c r="T108" s="22"/>
      <c r="U108" s="22"/>
      <c r="V108" s="22"/>
      <c r="W108" s="22"/>
    </row>
    <row r="109" spans="1:23" s="43" customFormat="1" ht="18" customHeight="1">
      <c r="A109" s="5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M109" s="60"/>
      <c r="N109" s="60"/>
      <c r="T109" s="22"/>
      <c r="U109" s="22"/>
      <c r="V109" s="22"/>
      <c r="W109" s="22"/>
    </row>
    <row r="110" spans="1:23" s="33" customFormat="1" ht="13.5" customHeight="1" thickBot="1">
      <c r="A110" s="11"/>
      <c r="B110" s="20"/>
      <c r="C110" s="20"/>
      <c r="D110" s="20"/>
      <c r="E110" s="22"/>
      <c r="F110" s="21"/>
      <c r="G110" s="19"/>
      <c r="H110" s="19"/>
      <c r="I110" s="19"/>
      <c r="J110" s="114"/>
      <c r="K110" s="114"/>
      <c r="M110" s="61"/>
      <c r="N110" s="61"/>
      <c r="T110" s="22"/>
      <c r="U110" s="22"/>
      <c r="V110" s="22"/>
      <c r="W110" s="22"/>
    </row>
    <row r="111" spans="1:14" s="22" customFormat="1" ht="15.75" thickBot="1">
      <c r="A111" s="11"/>
      <c r="B111" s="18" t="s">
        <v>125</v>
      </c>
      <c r="C111" s="4"/>
      <c r="D111" s="4"/>
      <c r="E111" s="9"/>
      <c r="F111" s="5"/>
      <c r="G111" s="51"/>
      <c r="H111" s="49"/>
      <c r="I111" s="33"/>
      <c r="J111" s="90"/>
      <c r="K111" s="56"/>
      <c r="M111" s="56"/>
      <c r="N111" s="56"/>
    </row>
    <row r="112" spans="1:14" s="22" customFormat="1" ht="28.5">
      <c r="A112" s="11"/>
      <c r="B112" s="54" t="s">
        <v>126</v>
      </c>
      <c r="C112" s="4"/>
      <c r="D112" s="4"/>
      <c r="E112" s="9"/>
      <c r="F112" s="5"/>
      <c r="G112" s="51"/>
      <c r="H112" s="49"/>
      <c r="I112" s="33"/>
      <c r="J112" s="43"/>
      <c r="K112" s="56"/>
      <c r="M112" s="56"/>
      <c r="N112" s="56"/>
    </row>
    <row r="113" spans="1:23" s="22" customFormat="1" ht="15" customHeight="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</row>
    <row r="114" spans="1:23" s="22" customFormat="1" ht="1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</row>
    <row r="115" spans="1:14" s="22" customFormat="1" ht="15">
      <c r="A115" s="11"/>
      <c r="B115" s="4"/>
      <c r="C115" s="4"/>
      <c r="D115" s="4"/>
      <c r="E115" s="9"/>
      <c r="F115" s="5"/>
      <c r="G115" s="51"/>
      <c r="H115" s="6"/>
      <c r="I115" s="33"/>
      <c r="K115" s="56"/>
      <c r="M115" s="56"/>
      <c r="N115" s="56"/>
    </row>
    <row r="116" spans="1:20" s="22" customFormat="1" ht="30" customHeight="1">
      <c r="A116" s="87"/>
      <c r="B116" s="20" t="s">
        <v>131</v>
      </c>
      <c r="C116" s="20"/>
      <c r="D116" s="20"/>
      <c r="E116" s="21"/>
      <c r="F116" s="19"/>
      <c r="G116" s="114" t="s">
        <v>128</v>
      </c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</row>
    <row r="117" spans="1:14" s="22" customFormat="1" ht="15">
      <c r="A117" s="88"/>
      <c r="B117" s="17" t="s">
        <v>129</v>
      </c>
      <c r="C117" s="88"/>
      <c r="D117" s="88"/>
      <c r="E117" s="88"/>
      <c r="F117" s="3"/>
      <c r="G117" s="17" t="s">
        <v>130</v>
      </c>
      <c r="H117" s="88"/>
      <c r="I117" s="89"/>
      <c r="K117" s="56"/>
      <c r="M117" s="56"/>
      <c r="N117" s="56"/>
    </row>
    <row r="118" spans="1:23" s="2" customFormat="1" ht="15">
      <c r="A118" s="7"/>
      <c r="B118" s="4"/>
      <c r="C118" s="4"/>
      <c r="D118" s="4"/>
      <c r="E118" s="22"/>
      <c r="F118" s="5"/>
      <c r="G118" s="5"/>
      <c r="H118" s="5"/>
      <c r="I118" s="5"/>
      <c r="J118" s="6"/>
      <c r="K118" s="59"/>
      <c r="M118" s="59"/>
      <c r="N118" s="59"/>
      <c r="T118" s="22"/>
      <c r="U118" s="22"/>
      <c r="V118" s="22"/>
      <c r="W118" s="22"/>
    </row>
    <row r="119" spans="1:23" s="2" customFormat="1" ht="15">
      <c r="A119" s="7"/>
      <c r="B119" s="4"/>
      <c r="C119" s="4"/>
      <c r="D119" s="4"/>
      <c r="E119" s="22"/>
      <c r="F119" s="5"/>
      <c r="G119" s="5"/>
      <c r="H119" s="5"/>
      <c r="I119" s="5"/>
      <c r="J119" s="6"/>
      <c r="K119" s="59"/>
      <c r="M119" s="59"/>
      <c r="N119" s="59"/>
      <c r="T119" s="22"/>
      <c r="U119" s="22"/>
      <c r="V119" s="22"/>
      <c r="W119" s="22"/>
    </row>
    <row r="120" spans="1:23" s="2" customFormat="1" ht="15">
      <c r="A120" s="7"/>
      <c r="B120" s="4"/>
      <c r="C120" s="4"/>
      <c r="D120" s="4"/>
      <c r="E120" s="22"/>
      <c r="F120" s="5"/>
      <c r="G120" s="5"/>
      <c r="H120" s="5"/>
      <c r="I120" s="5"/>
      <c r="J120" s="6"/>
      <c r="K120" s="59"/>
      <c r="M120" s="59"/>
      <c r="N120" s="59"/>
      <c r="T120" s="22"/>
      <c r="U120" s="22"/>
      <c r="V120" s="22"/>
      <c r="W120" s="22"/>
    </row>
    <row r="121" spans="1:23" s="2" customFormat="1" ht="15">
      <c r="A121" s="7"/>
      <c r="B121" s="4"/>
      <c r="C121" s="4"/>
      <c r="D121" s="4"/>
      <c r="E121" s="22"/>
      <c r="F121" s="5"/>
      <c r="G121" s="5"/>
      <c r="H121" s="5"/>
      <c r="I121" s="5"/>
      <c r="J121" s="6"/>
      <c r="K121" s="59"/>
      <c r="M121" s="59"/>
      <c r="N121" s="59"/>
      <c r="T121" s="22"/>
      <c r="U121" s="22"/>
      <c r="V121" s="22"/>
      <c r="W121" s="22"/>
    </row>
    <row r="122" spans="5:23" s="2" customFormat="1" ht="15">
      <c r="E122" s="22"/>
      <c r="J122" s="8"/>
      <c r="K122" s="59"/>
      <c r="M122" s="59"/>
      <c r="N122" s="59"/>
      <c r="T122" s="22"/>
      <c r="U122" s="22"/>
      <c r="V122" s="22"/>
      <c r="W122" s="22"/>
    </row>
  </sheetData>
  <sheetProtection/>
  <mergeCells count="719">
    <mergeCell ref="A113:W114"/>
    <mergeCell ref="G116:T116"/>
    <mergeCell ref="A5:W5"/>
    <mergeCell ref="H96:H97"/>
    <mergeCell ref="I96:I97"/>
    <mergeCell ref="G94:G95"/>
    <mergeCell ref="H90:H91"/>
    <mergeCell ref="I90:I91"/>
    <mergeCell ref="H92:H93"/>
    <mergeCell ref="I92:I93"/>
    <mergeCell ref="F92:F93"/>
    <mergeCell ref="H94:H95"/>
    <mergeCell ref="I94:I95"/>
    <mergeCell ref="H84:H85"/>
    <mergeCell ref="I84:I85"/>
    <mergeCell ref="H86:H87"/>
    <mergeCell ref="I86:I87"/>
    <mergeCell ref="H88:H89"/>
    <mergeCell ref="I88:I89"/>
    <mergeCell ref="H75:H76"/>
    <mergeCell ref="I75:I76"/>
    <mergeCell ref="H78:H79"/>
    <mergeCell ref="I78:I79"/>
    <mergeCell ref="H82:H83"/>
    <mergeCell ref="I82:I83"/>
    <mergeCell ref="H69:H70"/>
    <mergeCell ref="I69:I70"/>
    <mergeCell ref="H71:H72"/>
    <mergeCell ref="I71:I72"/>
    <mergeCell ref="H73:H74"/>
    <mergeCell ref="I73:I74"/>
    <mergeCell ref="H58:H59"/>
    <mergeCell ref="I58:I59"/>
    <mergeCell ref="H62:H63"/>
    <mergeCell ref="I62:I63"/>
    <mergeCell ref="H64:H65"/>
    <mergeCell ref="I64:I65"/>
    <mergeCell ref="H48:H49"/>
    <mergeCell ref="I48:I49"/>
    <mergeCell ref="H50:H51"/>
    <mergeCell ref="I50:I51"/>
    <mergeCell ref="H52:H53"/>
    <mergeCell ref="I52:I53"/>
    <mergeCell ref="H41:H42"/>
    <mergeCell ref="I41:I42"/>
    <mergeCell ref="H43:H44"/>
    <mergeCell ref="I43:I44"/>
    <mergeCell ref="H45:H46"/>
    <mergeCell ref="I45:I46"/>
    <mergeCell ref="H35:H36"/>
    <mergeCell ref="I35:I36"/>
    <mergeCell ref="H37:H38"/>
    <mergeCell ref="I37:I38"/>
    <mergeCell ref="H39:H40"/>
    <mergeCell ref="I39:I40"/>
    <mergeCell ref="H29:H30"/>
    <mergeCell ref="I29:I30"/>
    <mergeCell ref="H31:H32"/>
    <mergeCell ref="I31:I32"/>
    <mergeCell ref="H33:H34"/>
    <mergeCell ref="I33:I34"/>
    <mergeCell ref="H20:H21"/>
    <mergeCell ref="I20:I21"/>
    <mergeCell ref="H25:H26"/>
    <mergeCell ref="I25:I26"/>
    <mergeCell ref="H27:H28"/>
    <mergeCell ref="I27:I28"/>
    <mergeCell ref="H14:H15"/>
    <mergeCell ref="I14:I15"/>
    <mergeCell ref="H16:H17"/>
    <mergeCell ref="I16:I17"/>
    <mergeCell ref="H18:H19"/>
    <mergeCell ref="I18:I19"/>
    <mergeCell ref="P96:P97"/>
    <mergeCell ref="Q96:Q97"/>
    <mergeCell ref="B109:K109"/>
    <mergeCell ref="C96:C97"/>
    <mergeCell ref="G96:G97"/>
    <mergeCell ref="J96:J97"/>
    <mergeCell ref="R96:R97"/>
    <mergeCell ref="S96:S97"/>
    <mergeCell ref="N94:N95"/>
    <mergeCell ref="O94:O95"/>
    <mergeCell ref="P94:P95"/>
    <mergeCell ref="Q94:Q95"/>
    <mergeCell ref="R94:R95"/>
    <mergeCell ref="S94:S95"/>
    <mergeCell ref="N96:N97"/>
    <mergeCell ref="O96:O97"/>
    <mergeCell ref="N92:N93"/>
    <mergeCell ref="O92:O93"/>
    <mergeCell ref="P92:P93"/>
    <mergeCell ref="Q92:Q93"/>
    <mergeCell ref="R92:R93"/>
    <mergeCell ref="S92:S93"/>
    <mergeCell ref="N90:N91"/>
    <mergeCell ref="O90:O91"/>
    <mergeCell ref="P90:P91"/>
    <mergeCell ref="Q90:Q91"/>
    <mergeCell ref="R90:R91"/>
    <mergeCell ref="S90:S91"/>
    <mergeCell ref="N88:N89"/>
    <mergeCell ref="O88:O89"/>
    <mergeCell ref="P88:P89"/>
    <mergeCell ref="Q88:Q89"/>
    <mergeCell ref="R88:R89"/>
    <mergeCell ref="S88:S89"/>
    <mergeCell ref="N84:N85"/>
    <mergeCell ref="O84:O85"/>
    <mergeCell ref="P84:P85"/>
    <mergeCell ref="Q84:Q85"/>
    <mergeCell ref="R84:R85"/>
    <mergeCell ref="S84:S85"/>
    <mergeCell ref="N82:N83"/>
    <mergeCell ref="O82:O83"/>
    <mergeCell ref="P82:P83"/>
    <mergeCell ref="Q82:Q83"/>
    <mergeCell ref="R82:R83"/>
    <mergeCell ref="S82:S83"/>
    <mergeCell ref="N78:N79"/>
    <mergeCell ref="O78:O79"/>
    <mergeCell ref="P78:P79"/>
    <mergeCell ref="Q78:Q79"/>
    <mergeCell ref="R78:R79"/>
    <mergeCell ref="S78:S79"/>
    <mergeCell ref="N75:N76"/>
    <mergeCell ref="O75:O76"/>
    <mergeCell ref="P75:P76"/>
    <mergeCell ref="Q75:Q76"/>
    <mergeCell ref="R75:R76"/>
    <mergeCell ref="S75:S76"/>
    <mergeCell ref="N73:N74"/>
    <mergeCell ref="O73:O74"/>
    <mergeCell ref="P73:P74"/>
    <mergeCell ref="Q73:Q74"/>
    <mergeCell ref="R73:R74"/>
    <mergeCell ref="S73:S74"/>
    <mergeCell ref="N71:N72"/>
    <mergeCell ref="O71:O72"/>
    <mergeCell ref="P71:P72"/>
    <mergeCell ref="Q71:Q72"/>
    <mergeCell ref="R71:R72"/>
    <mergeCell ref="S71:S72"/>
    <mergeCell ref="N69:N70"/>
    <mergeCell ref="O69:O70"/>
    <mergeCell ref="P69:P70"/>
    <mergeCell ref="Q69:Q70"/>
    <mergeCell ref="R69:R70"/>
    <mergeCell ref="S69:S70"/>
    <mergeCell ref="N64:N65"/>
    <mergeCell ref="O64:O65"/>
    <mergeCell ref="P64:P65"/>
    <mergeCell ref="Q64:Q65"/>
    <mergeCell ref="R64:R65"/>
    <mergeCell ref="S64:S65"/>
    <mergeCell ref="N62:N63"/>
    <mergeCell ref="O62:O63"/>
    <mergeCell ref="P62:P63"/>
    <mergeCell ref="Q62:Q63"/>
    <mergeCell ref="R62:R63"/>
    <mergeCell ref="S62:S63"/>
    <mergeCell ref="N60:N61"/>
    <mergeCell ref="O60:O61"/>
    <mergeCell ref="P60:P61"/>
    <mergeCell ref="Q60:Q61"/>
    <mergeCell ref="R60:R61"/>
    <mergeCell ref="S60:S61"/>
    <mergeCell ref="N58:N59"/>
    <mergeCell ref="O58:O59"/>
    <mergeCell ref="P58:P59"/>
    <mergeCell ref="Q58:Q59"/>
    <mergeCell ref="R58:R59"/>
    <mergeCell ref="S58:S59"/>
    <mergeCell ref="N56:N57"/>
    <mergeCell ref="O56:O57"/>
    <mergeCell ref="P56:P57"/>
    <mergeCell ref="Q56:Q57"/>
    <mergeCell ref="R56:R57"/>
    <mergeCell ref="S56:S57"/>
    <mergeCell ref="N54:N55"/>
    <mergeCell ref="O54:O55"/>
    <mergeCell ref="P54:P55"/>
    <mergeCell ref="Q54:Q55"/>
    <mergeCell ref="R54:R55"/>
    <mergeCell ref="S54:S55"/>
    <mergeCell ref="N52:N53"/>
    <mergeCell ref="O52:O53"/>
    <mergeCell ref="P52:P53"/>
    <mergeCell ref="Q52:Q53"/>
    <mergeCell ref="R52:R53"/>
    <mergeCell ref="S52:S53"/>
    <mergeCell ref="N50:N51"/>
    <mergeCell ref="O50:O51"/>
    <mergeCell ref="P50:P51"/>
    <mergeCell ref="Q50:Q51"/>
    <mergeCell ref="R50:R51"/>
    <mergeCell ref="S50:S51"/>
    <mergeCell ref="N48:N49"/>
    <mergeCell ref="O48:O49"/>
    <mergeCell ref="P48:P49"/>
    <mergeCell ref="Q48:Q49"/>
    <mergeCell ref="R48:R49"/>
    <mergeCell ref="S48:S49"/>
    <mergeCell ref="N45:N46"/>
    <mergeCell ref="O45:O46"/>
    <mergeCell ref="P45:P46"/>
    <mergeCell ref="Q45:Q46"/>
    <mergeCell ref="R45:R46"/>
    <mergeCell ref="S45:S46"/>
    <mergeCell ref="N43:N44"/>
    <mergeCell ref="O43:O44"/>
    <mergeCell ref="P43:P44"/>
    <mergeCell ref="Q43:Q44"/>
    <mergeCell ref="R43:R44"/>
    <mergeCell ref="S43:S44"/>
    <mergeCell ref="N41:N42"/>
    <mergeCell ref="O41:O42"/>
    <mergeCell ref="P41:P42"/>
    <mergeCell ref="Q41:Q42"/>
    <mergeCell ref="R41:R42"/>
    <mergeCell ref="S41:S42"/>
    <mergeCell ref="N39:N40"/>
    <mergeCell ref="O39:O40"/>
    <mergeCell ref="P39:P40"/>
    <mergeCell ref="Q39:Q40"/>
    <mergeCell ref="R39:R40"/>
    <mergeCell ref="S39:S40"/>
    <mergeCell ref="N37:N38"/>
    <mergeCell ref="O37:O38"/>
    <mergeCell ref="P37:P38"/>
    <mergeCell ref="Q37:Q38"/>
    <mergeCell ref="R37:R38"/>
    <mergeCell ref="S37:S38"/>
    <mergeCell ref="N35:N36"/>
    <mergeCell ref="O35:O36"/>
    <mergeCell ref="P35:P36"/>
    <mergeCell ref="Q35:Q36"/>
    <mergeCell ref="R35:R36"/>
    <mergeCell ref="S35:S36"/>
    <mergeCell ref="N33:N34"/>
    <mergeCell ref="O33:O34"/>
    <mergeCell ref="P33:P34"/>
    <mergeCell ref="Q33:Q34"/>
    <mergeCell ref="R33:R34"/>
    <mergeCell ref="S33:S34"/>
    <mergeCell ref="N31:N32"/>
    <mergeCell ref="O31:O32"/>
    <mergeCell ref="P31:P32"/>
    <mergeCell ref="Q31:Q32"/>
    <mergeCell ref="R31:R32"/>
    <mergeCell ref="S31:S32"/>
    <mergeCell ref="N29:N30"/>
    <mergeCell ref="O29:O30"/>
    <mergeCell ref="P29:P30"/>
    <mergeCell ref="Q29:Q30"/>
    <mergeCell ref="R29:R30"/>
    <mergeCell ref="S29:S30"/>
    <mergeCell ref="R25:R26"/>
    <mergeCell ref="S25:S26"/>
    <mergeCell ref="X25:X26"/>
    <mergeCell ref="Y25:Y26"/>
    <mergeCell ref="R27:R28"/>
    <mergeCell ref="S27:S28"/>
    <mergeCell ref="X27:X28"/>
    <mergeCell ref="Y27:Y28"/>
    <mergeCell ref="N25:N26"/>
    <mergeCell ref="O25:O26"/>
    <mergeCell ref="P25:P26"/>
    <mergeCell ref="Q25:Q26"/>
    <mergeCell ref="N27:N28"/>
    <mergeCell ref="O27:O28"/>
    <mergeCell ref="P27:P28"/>
    <mergeCell ref="Q27:Q28"/>
    <mergeCell ref="N23:N24"/>
    <mergeCell ref="O23:O24"/>
    <mergeCell ref="P23:P24"/>
    <mergeCell ref="Q23:Q24"/>
    <mergeCell ref="R23:R24"/>
    <mergeCell ref="S23:S24"/>
    <mergeCell ref="N20:N21"/>
    <mergeCell ref="O20:O21"/>
    <mergeCell ref="P20:P21"/>
    <mergeCell ref="Q20:Q21"/>
    <mergeCell ref="R20:R21"/>
    <mergeCell ref="S20:S21"/>
    <mergeCell ref="N18:N19"/>
    <mergeCell ref="O18:O19"/>
    <mergeCell ref="P18:P19"/>
    <mergeCell ref="Q18:Q19"/>
    <mergeCell ref="R18:R19"/>
    <mergeCell ref="S18:S19"/>
    <mergeCell ref="N16:N17"/>
    <mergeCell ref="O16:O17"/>
    <mergeCell ref="P16:P17"/>
    <mergeCell ref="Q16:Q17"/>
    <mergeCell ref="R16:R17"/>
    <mergeCell ref="S16:S17"/>
    <mergeCell ref="N14:N15"/>
    <mergeCell ref="O14:O15"/>
    <mergeCell ref="P14:P15"/>
    <mergeCell ref="Q14:Q15"/>
    <mergeCell ref="R14:R15"/>
    <mergeCell ref="S14:S15"/>
    <mergeCell ref="N12:N13"/>
    <mergeCell ref="O12:O13"/>
    <mergeCell ref="P12:P13"/>
    <mergeCell ref="Q12:Q13"/>
    <mergeCell ref="R12:R13"/>
    <mergeCell ref="S12:S13"/>
    <mergeCell ref="S8:S9"/>
    <mergeCell ref="N10:N11"/>
    <mergeCell ref="O10:O11"/>
    <mergeCell ref="P10:P11"/>
    <mergeCell ref="Q10:Q11"/>
    <mergeCell ref="R10:R11"/>
    <mergeCell ref="S10:S11"/>
    <mergeCell ref="N8:N9"/>
    <mergeCell ref="O8:O9"/>
    <mergeCell ref="P8:P9"/>
    <mergeCell ref="Q8:Q9"/>
    <mergeCell ref="R8:R9"/>
    <mergeCell ref="M8:M9"/>
    <mergeCell ref="J92:J93"/>
    <mergeCell ref="A94:A95"/>
    <mergeCell ref="B94:B95"/>
    <mergeCell ref="A90:A91"/>
    <mergeCell ref="B90:B91"/>
    <mergeCell ref="C90:C91"/>
    <mergeCell ref="G90:G91"/>
    <mergeCell ref="A96:A97"/>
    <mergeCell ref="B96:B97"/>
    <mergeCell ref="C94:C95"/>
    <mergeCell ref="A92:A93"/>
    <mergeCell ref="B92:B93"/>
    <mergeCell ref="C92:C93"/>
    <mergeCell ref="J90:J91"/>
    <mergeCell ref="J84:J85"/>
    <mergeCell ref="J86:J87"/>
    <mergeCell ref="A88:A89"/>
    <mergeCell ref="B88:B89"/>
    <mergeCell ref="C88:C89"/>
    <mergeCell ref="J88:J89"/>
    <mergeCell ref="G88:G89"/>
    <mergeCell ref="B86:B87"/>
    <mergeCell ref="A84:A85"/>
    <mergeCell ref="B84:B85"/>
    <mergeCell ref="C84:C85"/>
    <mergeCell ref="A86:A87"/>
    <mergeCell ref="C86:C87"/>
    <mergeCell ref="B75:B76"/>
    <mergeCell ref="A78:A79"/>
    <mergeCell ref="B78:B79"/>
    <mergeCell ref="C60:C61"/>
    <mergeCell ref="A73:A74"/>
    <mergeCell ref="B73:B74"/>
    <mergeCell ref="A82:A83"/>
    <mergeCell ref="B82:B83"/>
    <mergeCell ref="C82:C83"/>
    <mergeCell ref="C78:C79"/>
    <mergeCell ref="C71:C72"/>
    <mergeCell ref="C75:C76"/>
    <mergeCell ref="A75:A76"/>
    <mergeCell ref="B54:B55"/>
    <mergeCell ref="A52:A53"/>
    <mergeCell ref="B52:B53"/>
    <mergeCell ref="A56:A57"/>
    <mergeCell ref="B56:B57"/>
    <mergeCell ref="A54:A55"/>
    <mergeCell ref="J54:J55"/>
    <mergeCell ref="C56:C57"/>
    <mergeCell ref="J56:J57"/>
    <mergeCell ref="C54:C55"/>
    <mergeCell ref="H54:H55"/>
    <mergeCell ref="I54:I55"/>
    <mergeCell ref="H56:H57"/>
    <mergeCell ref="I56:I57"/>
    <mergeCell ref="E56:E57"/>
    <mergeCell ref="C50:C51"/>
    <mergeCell ref="C52:C53"/>
    <mergeCell ref="A50:A51"/>
    <mergeCell ref="B50:B51"/>
    <mergeCell ref="B41:B42"/>
    <mergeCell ref="A48:A49"/>
    <mergeCell ref="A35:A36"/>
    <mergeCell ref="B35:B36"/>
    <mergeCell ref="C35:C36"/>
    <mergeCell ref="G35:G36"/>
    <mergeCell ref="C48:C49"/>
    <mergeCell ref="A45:A46"/>
    <mergeCell ref="B45:B46"/>
    <mergeCell ref="C45:C46"/>
    <mergeCell ref="A41:A42"/>
    <mergeCell ref="C43:C44"/>
    <mergeCell ref="A37:A38"/>
    <mergeCell ref="A39:A40"/>
    <mergeCell ref="B39:B40"/>
    <mergeCell ref="B43:B44"/>
    <mergeCell ref="B37:B38"/>
    <mergeCell ref="B48:B49"/>
    <mergeCell ref="A43:A44"/>
    <mergeCell ref="G48:G49"/>
    <mergeCell ref="C27:C28"/>
    <mergeCell ref="G29:G30"/>
    <mergeCell ref="C37:C38"/>
    <mergeCell ref="G37:G38"/>
    <mergeCell ref="G39:G40"/>
    <mergeCell ref="G41:G42"/>
    <mergeCell ref="G43:G44"/>
    <mergeCell ref="C41:C42"/>
    <mergeCell ref="G45:G46"/>
    <mergeCell ref="C20:C21"/>
    <mergeCell ref="G27:G28"/>
    <mergeCell ref="C31:C32"/>
    <mergeCell ref="G31:G32"/>
    <mergeCell ref="C25:C26"/>
    <mergeCell ref="E29:E30"/>
    <mergeCell ref="G33:G34"/>
    <mergeCell ref="C29:C30"/>
    <mergeCell ref="G25:G26"/>
    <mergeCell ref="A25:A26"/>
    <mergeCell ref="B27:B28"/>
    <mergeCell ref="B31:B32"/>
    <mergeCell ref="B25:B26"/>
    <mergeCell ref="A33:A34"/>
    <mergeCell ref="B33:B34"/>
    <mergeCell ref="C23:C24"/>
    <mergeCell ref="A27:A28"/>
    <mergeCell ref="A31:A32"/>
    <mergeCell ref="C33:C34"/>
    <mergeCell ref="G14:G15"/>
    <mergeCell ref="A18:A19"/>
    <mergeCell ref="B18:B19"/>
    <mergeCell ref="A23:A24"/>
    <mergeCell ref="B23:B24"/>
    <mergeCell ref="A20:A21"/>
    <mergeCell ref="B20:B21"/>
    <mergeCell ref="G20:G21"/>
    <mergeCell ref="C18:C19"/>
    <mergeCell ref="G18:G19"/>
    <mergeCell ref="I12:I13"/>
    <mergeCell ref="A8:A9"/>
    <mergeCell ref="B8:B9"/>
    <mergeCell ref="G16:G17"/>
    <mergeCell ref="A16:A17"/>
    <mergeCell ref="B16:B17"/>
    <mergeCell ref="C16:C17"/>
    <mergeCell ref="A14:A15"/>
    <mergeCell ref="B14:B15"/>
    <mergeCell ref="C14:C15"/>
    <mergeCell ref="J16:J17"/>
    <mergeCell ref="H8:H9"/>
    <mergeCell ref="M12:M13"/>
    <mergeCell ref="B12:B13"/>
    <mergeCell ref="L12:L13"/>
    <mergeCell ref="A10:A11"/>
    <mergeCell ref="B10:B11"/>
    <mergeCell ref="C10:C11"/>
    <mergeCell ref="G10:G11"/>
    <mergeCell ref="H10:H11"/>
    <mergeCell ref="J10:J11"/>
    <mergeCell ref="M10:M11"/>
    <mergeCell ref="C8:C9"/>
    <mergeCell ref="G8:G9"/>
    <mergeCell ref="C12:C13"/>
    <mergeCell ref="G12:G13"/>
    <mergeCell ref="J8:J9"/>
    <mergeCell ref="I8:I9"/>
    <mergeCell ref="I10:I11"/>
    <mergeCell ref="H12:H13"/>
    <mergeCell ref="C73:C74"/>
    <mergeCell ref="B71:B72"/>
    <mergeCell ref="A62:A63"/>
    <mergeCell ref="B62:B63"/>
    <mergeCell ref="A69:A70"/>
    <mergeCell ref="A71:A72"/>
    <mergeCell ref="B69:B70"/>
    <mergeCell ref="C69:C70"/>
    <mergeCell ref="A12:A1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J18:J19"/>
    <mergeCell ref="J20:J21"/>
    <mergeCell ref="J23:J24"/>
    <mergeCell ref="J58:J59"/>
    <mergeCell ref="J41:J42"/>
    <mergeCell ref="J43:J44"/>
    <mergeCell ref="J25:J26"/>
    <mergeCell ref="J27:J28"/>
    <mergeCell ref="J29:J30"/>
    <mergeCell ref="J31:J32"/>
    <mergeCell ref="G58:G59"/>
    <mergeCell ref="J35:J36"/>
    <mergeCell ref="K16:K17"/>
    <mergeCell ref="G50:G51"/>
    <mergeCell ref="G52:G53"/>
    <mergeCell ref="G54:G55"/>
    <mergeCell ref="G56:G57"/>
    <mergeCell ref="J33:J34"/>
    <mergeCell ref="J37:J38"/>
    <mergeCell ref="J39:J40"/>
    <mergeCell ref="J73:J74"/>
    <mergeCell ref="J75:J76"/>
    <mergeCell ref="J78:J79"/>
    <mergeCell ref="J60:J61"/>
    <mergeCell ref="J62:J63"/>
    <mergeCell ref="J64:J65"/>
    <mergeCell ref="J71:J72"/>
    <mergeCell ref="K8:K9"/>
    <mergeCell ref="L8:L9"/>
    <mergeCell ref="K10:K11"/>
    <mergeCell ref="L10:L11"/>
    <mergeCell ref="K96:K97"/>
    <mergeCell ref="L96:L97"/>
    <mergeCell ref="L71:L72"/>
    <mergeCell ref="K58:K59"/>
    <mergeCell ref="L58:L59"/>
    <mergeCell ref="L48:L49"/>
    <mergeCell ref="J82:J83"/>
    <mergeCell ref="K12:K13"/>
    <mergeCell ref="K14:K15"/>
    <mergeCell ref="L14:L15"/>
    <mergeCell ref="M14:M15"/>
    <mergeCell ref="J12:J13"/>
    <mergeCell ref="J14:J15"/>
    <mergeCell ref="L78:L79"/>
    <mergeCell ref="M62:M63"/>
    <mergeCell ref="K71:K72"/>
    <mergeCell ref="C39:C40"/>
    <mergeCell ref="M96:M97"/>
    <mergeCell ref="K94:K95"/>
    <mergeCell ref="L94:L95"/>
    <mergeCell ref="M94:M95"/>
    <mergeCell ref="L92:L93"/>
    <mergeCell ref="M92:M93"/>
    <mergeCell ref="K92:K93"/>
    <mergeCell ref="K90:K91"/>
    <mergeCell ref="L90:L91"/>
    <mergeCell ref="M90:M91"/>
    <mergeCell ref="K88:K89"/>
    <mergeCell ref="L88:L89"/>
    <mergeCell ref="M88:M89"/>
    <mergeCell ref="M78:M79"/>
    <mergeCell ref="K86:K87"/>
    <mergeCell ref="L86:L87"/>
    <mergeCell ref="M86:M87"/>
    <mergeCell ref="K84:K85"/>
    <mergeCell ref="L84:L85"/>
    <mergeCell ref="M84:M85"/>
    <mergeCell ref="L75:L76"/>
    <mergeCell ref="M75:M76"/>
    <mergeCell ref="K73:K74"/>
    <mergeCell ref="L73:L74"/>
    <mergeCell ref="M73:M74"/>
    <mergeCell ref="K82:K83"/>
    <mergeCell ref="L82:L83"/>
    <mergeCell ref="M82:M83"/>
    <mergeCell ref="K78:K79"/>
    <mergeCell ref="M71:M72"/>
    <mergeCell ref="K69:K70"/>
    <mergeCell ref="L69:L70"/>
    <mergeCell ref="M69:M70"/>
    <mergeCell ref="L60:L61"/>
    <mergeCell ref="M60:M61"/>
    <mergeCell ref="M58:M59"/>
    <mergeCell ref="K64:K65"/>
    <mergeCell ref="L64:L65"/>
    <mergeCell ref="M64:M65"/>
    <mergeCell ref="K62:K63"/>
    <mergeCell ref="L62:L63"/>
    <mergeCell ref="K60:K61"/>
    <mergeCell ref="M52:M53"/>
    <mergeCell ref="K50:K51"/>
    <mergeCell ref="L50:L51"/>
    <mergeCell ref="M50:M51"/>
    <mergeCell ref="K56:K57"/>
    <mergeCell ref="L56:L57"/>
    <mergeCell ref="M56:M57"/>
    <mergeCell ref="K54:K55"/>
    <mergeCell ref="L54:L55"/>
    <mergeCell ref="M54:M55"/>
    <mergeCell ref="M43:M44"/>
    <mergeCell ref="K41:K42"/>
    <mergeCell ref="L41:L42"/>
    <mergeCell ref="M41:M42"/>
    <mergeCell ref="M48:M49"/>
    <mergeCell ref="K45:K46"/>
    <mergeCell ref="L45:L46"/>
    <mergeCell ref="M45:M46"/>
    <mergeCell ref="K48:K49"/>
    <mergeCell ref="M35:M36"/>
    <mergeCell ref="K33:K34"/>
    <mergeCell ref="L33:L34"/>
    <mergeCell ref="M33:M34"/>
    <mergeCell ref="K39:K40"/>
    <mergeCell ref="L39:L40"/>
    <mergeCell ref="M39:M40"/>
    <mergeCell ref="K37:K38"/>
    <mergeCell ref="L37:L38"/>
    <mergeCell ref="M37:M38"/>
    <mergeCell ref="M27:M28"/>
    <mergeCell ref="K25:K26"/>
    <mergeCell ref="L25:L26"/>
    <mergeCell ref="M25:M26"/>
    <mergeCell ref="K31:K32"/>
    <mergeCell ref="L31:L32"/>
    <mergeCell ref="M31:M32"/>
    <mergeCell ref="K29:K30"/>
    <mergeCell ref="L29:L30"/>
    <mergeCell ref="M29:M30"/>
    <mergeCell ref="M18:M19"/>
    <mergeCell ref="J45:J46"/>
    <mergeCell ref="K23:K24"/>
    <mergeCell ref="L23:L24"/>
    <mergeCell ref="M23:M24"/>
    <mergeCell ref="K20:K21"/>
    <mergeCell ref="L20:L21"/>
    <mergeCell ref="M20:M21"/>
    <mergeCell ref="K27:K28"/>
    <mergeCell ref="L27:L28"/>
    <mergeCell ref="K75:K76"/>
    <mergeCell ref="L18:L19"/>
    <mergeCell ref="K35:K36"/>
    <mergeCell ref="L35:L36"/>
    <mergeCell ref="K43:K44"/>
    <mergeCell ref="L43:L44"/>
    <mergeCell ref="K52:K53"/>
    <mergeCell ref="L52:L53"/>
    <mergeCell ref="P86:P87"/>
    <mergeCell ref="Q86:Q87"/>
    <mergeCell ref="R86:R87"/>
    <mergeCell ref="M16:M17"/>
    <mergeCell ref="J110:K110"/>
    <mergeCell ref="J48:J49"/>
    <mergeCell ref="J50:J51"/>
    <mergeCell ref="J52:J53"/>
    <mergeCell ref="J69:J70"/>
    <mergeCell ref="J94:J95"/>
    <mergeCell ref="S86:S87"/>
    <mergeCell ref="G86:G87"/>
    <mergeCell ref="N86:N87"/>
    <mergeCell ref="A2:W2"/>
    <mergeCell ref="A3:W3"/>
    <mergeCell ref="A4:W4"/>
    <mergeCell ref="A29:A30"/>
    <mergeCell ref="K18:K19"/>
    <mergeCell ref="L16:L17"/>
    <mergeCell ref="O86:O87"/>
    <mergeCell ref="E58:E59"/>
    <mergeCell ref="E8:E9"/>
    <mergeCell ref="E10:E11"/>
    <mergeCell ref="E12:E13"/>
    <mergeCell ref="E14:E15"/>
    <mergeCell ref="E16:E17"/>
    <mergeCell ref="E18:E19"/>
    <mergeCell ref="E20:E21"/>
    <mergeCell ref="E25:E26"/>
    <mergeCell ref="E27:E28"/>
    <mergeCell ref="E50:E51"/>
    <mergeCell ref="E52:E53"/>
    <mergeCell ref="E54:E55"/>
    <mergeCell ref="E31:E32"/>
    <mergeCell ref="E33:E34"/>
    <mergeCell ref="E35:E36"/>
    <mergeCell ref="E37:E38"/>
    <mergeCell ref="E39:E40"/>
    <mergeCell ref="E41:E42"/>
    <mergeCell ref="F41:F42"/>
    <mergeCell ref="F56:F57"/>
    <mergeCell ref="F58:F59"/>
    <mergeCell ref="E60:E61"/>
    <mergeCell ref="F60:F61"/>
    <mergeCell ref="F62:F63"/>
    <mergeCell ref="E62:E63"/>
    <mergeCell ref="E43:E44"/>
    <mergeCell ref="E45:E46"/>
    <mergeCell ref="E48:E49"/>
    <mergeCell ref="E64:E65"/>
    <mergeCell ref="F64:F65"/>
    <mergeCell ref="E69:E70"/>
    <mergeCell ref="E71:E72"/>
    <mergeCell ref="E73:E74"/>
    <mergeCell ref="E75:E76"/>
    <mergeCell ref="F75:F76"/>
    <mergeCell ref="F73:F74"/>
    <mergeCell ref="F71:F72"/>
    <mergeCell ref="F69:F70"/>
    <mergeCell ref="E90:E91"/>
    <mergeCell ref="F90:F91"/>
    <mergeCell ref="E78:E79"/>
    <mergeCell ref="F78:F79"/>
    <mergeCell ref="E82:E83"/>
    <mergeCell ref="F82:F83"/>
    <mergeCell ref="E84:E85"/>
    <mergeCell ref="F84:F85"/>
    <mergeCell ref="E94:E95"/>
    <mergeCell ref="F94:F95"/>
    <mergeCell ref="E96:E97"/>
    <mergeCell ref="F96:F97"/>
    <mergeCell ref="G84:G85"/>
    <mergeCell ref="G82:G83"/>
    <mergeCell ref="E86:E87"/>
    <mergeCell ref="F86:F87"/>
    <mergeCell ref="E88:E89"/>
    <mergeCell ref="F88:F89"/>
    <mergeCell ref="G60:G61"/>
    <mergeCell ref="G78:G79"/>
    <mergeCell ref="G75:G76"/>
    <mergeCell ref="G71:G72"/>
    <mergeCell ref="G69:G70"/>
    <mergeCell ref="G64:G65"/>
    <mergeCell ref="G62:G63"/>
    <mergeCell ref="G73:G74"/>
  </mergeCells>
  <printOptions/>
  <pageMargins left="0.35433070866141736" right="0.2362204724409449" top="0.5905511811023623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2018-04-26T13:19:05Z</cp:lastPrinted>
  <dcterms:created xsi:type="dcterms:W3CDTF">2016-02-08T08:01:41Z</dcterms:created>
  <dcterms:modified xsi:type="dcterms:W3CDTF">2018-07-27T11:52:14Z</dcterms:modified>
  <cp:category/>
  <cp:version/>
  <cp:contentType/>
  <cp:contentStatus/>
</cp:coreProperties>
</file>