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Месо и месни" sheetId="1" r:id="rId1"/>
  </sheets>
  <definedNames/>
  <calcPr fullCalcOnLoad="1"/>
</workbook>
</file>

<file path=xl/sharedStrings.xml><?xml version="1.0" encoding="utf-8"?>
<sst xmlns="http://schemas.openxmlformats.org/spreadsheetml/2006/main" count="120" uniqueCount="87">
  <si>
    <t>№</t>
  </si>
  <si>
    <t>Продукт</t>
  </si>
  <si>
    <t>кг.</t>
  </si>
  <si>
    <t>Рибно филе-сьомга</t>
  </si>
  <si>
    <t>Рибно филе-пъстърва</t>
  </si>
  <si>
    <t>Пиле</t>
  </si>
  <si>
    <t>Замразено, цяло, от здрави птици в одобрени предприятия, съответстващи на европейски регламенти, максимум 2 бр. в опаковка, над 1,300кг./бр</t>
  </si>
  <si>
    <t>Пилешки бутчета</t>
  </si>
  <si>
    <t>Замразени, цели, добити от здрави птици в одобрени предприятия, съответстващи на европейски регламенти, максимум 10 бр. в опаковка</t>
  </si>
  <si>
    <t>Пилешко филе</t>
  </si>
  <si>
    <t>Замразено, без кожа, добито от здрави птици в одобрени предприятия, съответстващи на европейски регламенти, максимум 2 кг. в опаковка</t>
  </si>
  <si>
    <t>Пуешко филе</t>
  </si>
  <si>
    <t>Риба Скумрия</t>
  </si>
  <si>
    <t>Отговаряща на съответните специфични европейски регламенти, без глава, чистена, замразена, 0,400-0,600кг./бр.</t>
  </si>
  <si>
    <t>Филе от риба скумрия</t>
  </si>
  <si>
    <t>Отговарящо на съответните специфични европейски регламенти, замразено, 0,150-0,200кг./бр</t>
  </si>
  <si>
    <t>Риба Хек</t>
  </si>
  <si>
    <t>Филе от бяла риба /хек, мерлуза/</t>
  </si>
  <si>
    <t>Филе от пангасиус</t>
  </si>
  <si>
    <t>Телешки шол</t>
  </si>
  <si>
    <t>Замразен, без видими тлъстини и сухожилия, отговарящ на съответните европейски регламенти, разфасован, максимум 3 кг. в опаковка</t>
  </si>
  <si>
    <t>Телешки бут без кост</t>
  </si>
  <si>
    <t>Свински бут без кост</t>
  </si>
  <si>
    <t>Свинско филе</t>
  </si>
  <si>
    <t>Замразено, отговарящо на съответните специфични европейски регламенти, до 16% мазнини и 1,5% сол, разфасовано, максимум 3 кг. в опаковка</t>
  </si>
  <si>
    <t>Кайма /телешка/</t>
  </si>
  <si>
    <t>Замразена, телешка, до 12,5%» мазнини и 1,5% сол, доставка на опаковки до 1 кг.</t>
  </si>
  <si>
    <t>Варено-пушен, различни видове /шпек, Бургас, Сервилат и др./, до 26% мазнини и 2,2% сол, произведен по утвърдени стандарти</t>
  </si>
  <si>
    <t>Шунка</t>
  </si>
  <si>
    <t>От свинско месо, пресована, произведена по утвърдени стандарти</t>
  </si>
  <si>
    <t>Луканка</t>
  </si>
  <si>
    <t>Смес от говеждо и свинско месо, до 26% мазнини и 2,2% сол, произведена по утвърдени стандарти</t>
  </si>
  <si>
    <t>Заешко месо</t>
  </si>
  <si>
    <t>Агнешко месо</t>
  </si>
  <si>
    <t>Кокоши яйца</t>
  </si>
  <si>
    <t>Клас „А", тегловна категория „М'"</t>
  </si>
  <si>
    <t>брой</t>
  </si>
  <si>
    <t>Клас „А", тегловна категория „L"</t>
  </si>
  <si>
    <t xml:space="preserve">                                                                                       ПРОТОКОЛ</t>
  </si>
  <si>
    <t>Отговаряща на съответните специфични европейски регламенти, без глава, чистена, замразена, 0,200-0,400кг./бр.</t>
  </si>
  <si>
    <t>Отговаряща на съответните специфични европейски регламенти, замразено, без кожа, 0,100-0,150кг./бр.</t>
  </si>
  <si>
    <t xml:space="preserve">Траен колбас "Стара планина" </t>
  </si>
  <si>
    <t xml:space="preserve">Траен колбас </t>
  </si>
  <si>
    <t>Мляно месо 60/40</t>
  </si>
  <si>
    <t xml:space="preserve">   </t>
  </si>
  <si>
    <t>мерна единица</t>
  </si>
  <si>
    <t>изисквания за продукта</t>
  </si>
  <si>
    <t>Производител на продукта, търговска марка, произход</t>
  </si>
  <si>
    <t>приблизително количест во</t>
  </si>
  <si>
    <t>замразена</t>
  </si>
  <si>
    <t>Прогнозни данни за необходимите количества за ДГ и ДЯ в Район "Източен"</t>
  </si>
  <si>
    <t>ДГ "БИЛЯНА"</t>
  </si>
  <si>
    <t>ДГ "ДЕТЕЛИНА"</t>
  </si>
  <si>
    <t>ДГ "ЛИЛИЯ"</t>
  </si>
  <si>
    <t>ДГ "МАРГАРИТКА"</t>
  </si>
  <si>
    <t>ДГ "НАТАЛИЯ"</t>
  </si>
  <si>
    <t>ДГ "РОДИНА"</t>
  </si>
  <si>
    <t>ДГ "ЧАЙКА"</t>
  </si>
  <si>
    <t>ДГ "ЩАСТЛИВО ДЕТСТВО"</t>
  </si>
  <si>
    <t>ДЯ "ВЕСЕЛУШКА"</t>
  </si>
  <si>
    <t>ДЯ "ПОСЛУШКО"</t>
  </si>
  <si>
    <t>Кайма"Стара планина"</t>
  </si>
  <si>
    <t xml:space="preserve">Варено-пушен, различни видове /шпек, Бургас, Сервилат и др./, произведен по утвърдения стандарт "Стара планина" </t>
  </si>
  <si>
    <t>Замразена, смес 60% свинско /40% говеждо месо,  произведена по утвърдения стандарт "Стара планина"до 12,5% мазнини и 1,5% сол, доставка на опаковки до 1 кг.</t>
  </si>
  <si>
    <t>Кайма</t>
  </si>
  <si>
    <t>ед.цена</t>
  </si>
  <si>
    <t>ст-ст</t>
  </si>
  <si>
    <t>Перманен тен коефициент К" - с точност до втория знак след десетичната запетая К= (Цпредлагана/Цсапи) х100</t>
  </si>
  <si>
    <t>"Ц предлагана" Единична цена за доставка на хранителен продукт на едро в лв с ДДС</t>
  </si>
  <si>
    <t>Стойност в лв. с ДДС к.5*к.8 - с точност до втория знак след десетичната запетая</t>
  </si>
  <si>
    <t>Обща сума в лв:</t>
  </si>
  <si>
    <t>Обща сума: (словом)</t>
  </si>
  <si>
    <t xml:space="preserve">"Ц сапи" осреднена цена с ДДС на хранителен продукт на едро за област Пловдив по бюлетина на САПИ ЕООД </t>
  </si>
  <si>
    <r>
      <rPr>
        <b/>
        <sz val="11"/>
        <rFont val="Times New Roman"/>
        <family val="1"/>
      </rPr>
      <t>Забележка:</t>
    </r>
    <r>
      <rPr>
        <sz val="11"/>
        <rFont val="Times New Roman"/>
        <family val="1"/>
      </rPr>
      <t xml:space="preserve"> Предлаганата единична цена за доставка на съответната мерна единица продукт следва да бъде с включени ДДС и всички разходи на изпълнителя,вкл. транспорт и печалба, но без да включва цената на амбалажа, който е обменен.</t>
    </r>
  </si>
  <si>
    <t>Участник:………</t>
  </si>
  <si>
    <t>гр........................</t>
  </si>
  <si>
    <t>/подпис и печат/</t>
  </si>
  <si>
    <t>Дата:.................</t>
  </si>
  <si>
    <t>от участник:…………………………………………………………………………………………………………….</t>
  </si>
  <si>
    <t xml:space="preserve">КОЛИЧЕСТВЕНО - СТОЙНОСТНА СМЕТКА </t>
  </si>
  <si>
    <r>
      <t xml:space="preserve">                    </t>
    </r>
    <r>
      <rPr>
        <b/>
        <sz val="12"/>
        <color indexed="8"/>
        <rFont val="Times New Roman"/>
        <family val="1"/>
      </rPr>
      <t xml:space="preserve">  за участие в открита процедура с предмет: „Доставки на  месо, месни хранителни продукти, риба и яйца за общински детски градини и детски ясли, находящи се на територията на район „Източен” - община Пловдив”</t>
    </r>
  </si>
  <si>
    <t>От пуешко месо, доставка на разфасовки до 1кг.Замразено</t>
  </si>
  <si>
    <t xml:space="preserve">Замразена, смес 60% телешко/40% свинско месо, до 12,5% мазнини и 1,5% сол, доставка на опаковки до 1 кг. </t>
  </si>
  <si>
    <t xml:space="preserve"> охладено, смес 60% телешко/40% свинско месо, до 12,5% мазнини и 1,5% сол, доставка на опаковки до 1 кг.</t>
  </si>
  <si>
    <t xml:space="preserve"> замразено, смес 60% телешко/40% свинско месо, до 12,5% мазнини и 1,5% сол, доставка на опаковки до 1 кг.</t>
  </si>
  <si>
    <t>Замразено доставка на 1 бр цял заек над 1 кг</t>
  </si>
  <si>
    <t>Замразено, доставка на максимум 3 кг в опаковка- разфасовка 1/4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</si>
</sst>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  <numFmt numFmtId="180" formatCode="[$-402]dd\ mmmm\ yyyy\ &quot;г.&quot;"/>
    <numFmt numFmtId="181" formatCode="hh:mm:ss\ &quot;ч.&quot;"/>
    <numFmt numFmtId="182" formatCode="0.0"/>
  </numFmts>
  <fonts count="61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10"/>
      <name val="Arial Narrow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 indent="2"/>
    </xf>
    <xf numFmtId="0" fontId="17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textRotation="255" wrapText="1"/>
    </xf>
    <xf numFmtId="0" fontId="12" fillId="0" borderId="10" xfId="0" applyFont="1" applyFill="1" applyBorder="1" applyAlignment="1">
      <alignment horizontal="center" textRotation="255" wrapText="1"/>
    </xf>
    <xf numFmtId="0" fontId="3" fillId="0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16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.57421875" style="0" customWidth="1"/>
    <col min="2" max="2" width="17.421875" style="0" customWidth="1"/>
    <col min="3" max="3" width="48.28125" style="0" customWidth="1"/>
    <col min="4" max="4" width="13.7109375" style="0" hidden="1" customWidth="1"/>
    <col min="5" max="5" width="15.421875" style="20" customWidth="1"/>
    <col min="6" max="6" width="6.140625" style="1" customWidth="1"/>
    <col min="7" max="7" width="8.7109375" style="1" customWidth="1"/>
    <col min="8" max="9" width="8.7109375" style="1" hidden="1" customWidth="1"/>
    <col min="10" max="10" width="0.13671875" style="0" customWidth="1"/>
    <col min="11" max="11" width="6.57421875" style="53" hidden="1" customWidth="1"/>
    <col min="12" max="12" width="5.57421875" style="0" hidden="1" customWidth="1"/>
    <col min="13" max="13" width="6.57421875" style="53" hidden="1" customWidth="1"/>
    <col min="14" max="14" width="6.00390625" style="53" hidden="1" customWidth="1"/>
    <col min="15" max="15" width="6.421875" style="0" hidden="1" customWidth="1"/>
    <col min="16" max="16" width="6.28125" style="0" hidden="1" customWidth="1"/>
    <col min="17" max="18" width="6.140625" style="0" hidden="1" customWidth="1"/>
    <col min="19" max="19" width="6.7109375" style="0" hidden="1" customWidth="1"/>
    <col min="20" max="20" width="10.421875" style="20" customWidth="1"/>
    <col min="21" max="21" width="9.57421875" style="20" customWidth="1"/>
    <col min="22" max="22" width="10.28125" style="20" customWidth="1"/>
    <col min="23" max="23" width="14.57421875" style="20" customWidth="1"/>
  </cols>
  <sheetData>
    <row r="1" spans="1:20" ht="22.5" customHeight="1">
      <c r="A1" s="9" t="s">
        <v>44</v>
      </c>
      <c r="B1" s="2"/>
      <c r="C1" s="2"/>
      <c r="D1" s="2"/>
      <c r="E1" s="15"/>
      <c r="F1" s="7"/>
      <c r="G1" s="7"/>
      <c r="H1" s="7"/>
      <c r="I1" s="7"/>
      <c r="J1" s="2"/>
      <c r="K1" s="54"/>
      <c r="T1" s="15"/>
    </row>
    <row r="2" spans="1:23" ht="30" customHeight="1">
      <c r="A2" s="10" t="s">
        <v>38</v>
      </c>
      <c r="B2" s="90" t="s">
        <v>79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s="2" customFormat="1" ht="39" customHeight="1">
      <c r="A3" s="91" t="s">
        <v>80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23.25" customHeight="1">
      <c r="A4" s="92" t="s">
        <v>50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ht="37.5" customHeight="1">
      <c r="A5" s="89" t="s">
        <v>78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180.75" customHeight="1">
      <c r="A6" s="11" t="s">
        <v>0</v>
      </c>
      <c r="B6" s="13" t="s">
        <v>1</v>
      </c>
      <c r="C6" s="14" t="s">
        <v>46</v>
      </c>
      <c r="D6" s="36" t="s">
        <v>47</v>
      </c>
      <c r="E6" s="36" t="s">
        <v>47</v>
      </c>
      <c r="F6" s="14" t="s">
        <v>45</v>
      </c>
      <c r="G6" s="14" t="s">
        <v>48</v>
      </c>
      <c r="H6" s="14" t="s">
        <v>65</v>
      </c>
      <c r="I6" s="14" t="s">
        <v>66</v>
      </c>
      <c r="J6" s="69" t="s">
        <v>51</v>
      </c>
      <c r="K6" s="69" t="s">
        <v>52</v>
      </c>
      <c r="L6" s="69" t="s">
        <v>53</v>
      </c>
      <c r="M6" s="69" t="s">
        <v>54</v>
      </c>
      <c r="N6" s="69" t="s">
        <v>55</v>
      </c>
      <c r="O6" s="69" t="s">
        <v>56</v>
      </c>
      <c r="P6" s="69" t="s">
        <v>57</v>
      </c>
      <c r="Q6" s="69" t="s">
        <v>58</v>
      </c>
      <c r="R6" s="68" t="s">
        <v>59</v>
      </c>
      <c r="S6" s="69" t="s">
        <v>60</v>
      </c>
      <c r="T6" s="14" t="s">
        <v>72</v>
      </c>
      <c r="U6" s="71" t="s">
        <v>67</v>
      </c>
      <c r="V6" s="72" t="s">
        <v>68</v>
      </c>
      <c r="W6" s="73" t="s">
        <v>69</v>
      </c>
    </row>
    <row r="7" spans="1:23" s="20" customFormat="1" ht="15">
      <c r="A7" s="21">
        <v>1</v>
      </c>
      <c r="B7" s="21">
        <v>2</v>
      </c>
      <c r="C7" s="22">
        <v>3</v>
      </c>
      <c r="D7" s="22"/>
      <c r="E7" s="50"/>
      <c r="F7" s="22">
        <v>4</v>
      </c>
      <c r="G7" s="22">
        <v>5</v>
      </c>
      <c r="H7" s="22"/>
      <c r="I7" s="22"/>
      <c r="J7" s="52">
        <v>6</v>
      </c>
      <c r="K7" s="52">
        <v>7</v>
      </c>
      <c r="L7" s="22">
        <v>8</v>
      </c>
      <c r="M7" s="52">
        <v>9</v>
      </c>
      <c r="N7" s="5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50">
        <v>6</v>
      </c>
      <c r="U7" s="50">
        <v>7</v>
      </c>
      <c r="V7" s="50">
        <v>8</v>
      </c>
      <c r="W7" s="50">
        <v>9</v>
      </c>
    </row>
    <row r="8" spans="1:23" s="34" customFormat="1" ht="40.5" customHeight="1">
      <c r="A8" s="31">
        <v>1</v>
      </c>
      <c r="B8" s="31" t="s">
        <v>5</v>
      </c>
      <c r="C8" s="86" t="s">
        <v>6</v>
      </c>
      <c r="D8" s="32"/>
      <c r="E8" s="23"/>
      <c r="F8" s="31" t="s">
        <v>2</v>
      </c>
      <c r="G8" s="31">
        <v>2269</v>
      </c>
      <c r="H8" s="39">
        <v>4.56</v>
      </c>
      <c r="I8" s="39">
        <f>G8*H8</f>
        <v>10346.64</v>
      </c>
      <c r="J8" s="39">
        <v>784</v>
      </c>
      <c r="K8" s="59">
        <v>600</v>
      </c>
      <c r="L8" s="33">
        <v>500</v>
      </c>
      <c r="M8" s="55">
        <v>1100</v>
      </c>
      <c r="N8" s="55">
        <v>700</v>
      </c>
      <c r="O8" s="33">
        <v>685</v>
      </c>
      <c r="P8" s="33">
        <v>100</v>
      </c>
      <c r="Q8" s="33">
        <v>70</v>
      </c>
      <c r="R8" s="33"/>
      <c r="S8" s="33"/>
      <c r="T8" s="52"/>
      <c r="U8" s="81"/>
      <c r="V8" s="23"/>
      <c r="W8" s="22"/>
    </row>
    <row r="9" spans="1:23" s="34" customFormat="1" ht="39.75" customHeight="1">
      <c r="A9" s="25">
        <v>2</v>
      </c>
      <c r="B9" s="25" t="s">
        <v>7</v>
      </c>
      <c r="C9" s="87" t="s">
        <v>8</v>
      </c>
      <c r="D9" s="35"/>
      <c r="E9" s="24"/>
      <c r="F9" s="25" t="s">
        <v>2</v>
      </c>
      <c r="G9" s="31">
        <v>825</v>
      </c>
      <c r="H9" s="39">
        <v>4.16</v>
      </c>
      <c r="I9" s="39">
        <f aca="true" t="shared" si="0" ref="I9:I35">G9*H9</f>
        <v>3432</v>
      </c>
      <c r="J9" s="40">
        <v>250</v>
      </c>
      <c r="K9" s="55">
        <v>0</v>
      </c>
      <c r="L9" s="33">
        <v>0</v>
      </c>
      <c r="M9" s="55">
        <v>50</v>
      </c>
      <c r="N9" s="55">
        <v>300</v>
      </c>
      <c r="O9" s="33"/>
      <c r="P9" s="33">
        <v>1000</v>
      </c>
      <c r="Q9" s="33">
        <v>50</v>
      </c>
      <c r="R9" s="33"/>
      <c r="S9" s="33"/>
      <c r="T9" s="60"/>
      <c r="U9" s="60"/>
      <c r="V9" s="60"/>
      <c r="W9" s="60"/>
    </row>
    <row r="10" spans="1:23" s="34" customFormat="1" ht="40.5" customHeight="1">
      <c r="A10" s="25">
        <v>3</v>
      </c>
      <c r="B10" s="25" t="s">
        <v>9</v>
      </c>
      <c r="C10" s="87" t="s">
        <v>10</v>
      </c>
      <c r="D10" s="35"/>
      <c r="E10" s="24"/>
      <c r="F10" s="25" t="s">
        <v>2</v>
      </c>
      <c r="G10" s="31">
        <v>1215</v>
      </c>
      <c r="H10" s="39">
        <v>8.81</v>
      </c>
      <c r="I10" s="39">
        <f t="shared" si="0"/>
        <v>10704.150000000001</v>
      </c>
      <c r="J10" s="40">
        <v>0</v>
      </c>
      <c r="K10" s="55">
        <v>100</v>
      </c>
      <c r="L10" s="33">
        <v>80</v>
      </c>
      <c r="M10" s="55">
        <v>50</v>
      </c>
      <c r="N10" s="55">
        <v>0</v>
      </c>
      <c r="O10" s="33"/>
      <c r="P10" s="33">
        <v>600</v>
      </c>
      <c r="Q10" s="33">
        <v>400</v>
      </c>
      <c r="R10" s="33">
        <v>700</v>
      </c>
      <c r="S10" s="33">
        <v>500</v>
      </c>
      <c r="T10" s="60"/>
      <c r="U10" s="60"/>
      <c r="V10" s="60"/>
      <c r="W10" s="60"/>
    </row>
    <row r="11" spans="1:23" s="34" customFormat="1" ht="37.5" customHeight="1">
      <c r="A11" s="25">
        <v>4</v>
      </c>
      <c r="B11" s="42" t="s">
        <v>11</v>
      </c>
      <c r="C11" s="87" t="s">
        <v>81</v>
      </c>
      <c r="D11" s="35"/>
      <c r="E11" s="24"/>
      <c r="F11" s="25" t="s">
        <v>2</v>
      </c>
      <c r="G11" s="31">
        <v>485</v>
      </c>
      <c r="H11" s="39">
        <v>11.5</v>
      </c>
      <c r="I11" s="39">
        <f t="shared" si="0"/>
        <v>5577.5</v>
      </c>
      <c r="J11" s="40">
        <v>0</v>
      </c>
      <c r="K11" s="55">
        <v>0</v>
      </c>
      <c r="L11" s="33">
        <v>70</v>
      </c>
      <c r="M11" s="55">
        <v>0</v>
      </c>
      <c r="N11" s="55">
        <v>0</v>
      </c>
      <c r="O11" s="33"/>
      <c r="P11" s="33">
        <v>0</v>
      </c>
      <c r="Q11" s="33">
        <v>100</v>
      </c>
      <c r="R11" s="33">
        <v>300</v>
      </c>
      <c r="S11" s="33">
        <v>500</v>
      </c>
      <c r="T11" s="60"/>
      <c r="U11" s="60"/>
      <c r="V11" s="60"/>
      <c r="W11" s="60"/>
    </row>
    <row r="12" spans="1:23" s="34" customFormat="1" ht="33.75" customHeight="1">
      <c r="A12" s="25">
        <v>5</v>
      </c>
      <c r="B12" s="25" t="s">
        <v>12</v>
      </c>
      <c r="C12" s="87" t="s">
        <v>13</v>
      </c>
      <c r="D12" s="35"/>
      <c r="E12" s="24"/>
      <c r="F12" s="25" t="s">
        <v>2</v>
      </c>
      <c r="G12" s="31">
        <v>50</v>
      </c>
      <c r="H12" s="39">
        <v>8.1</v>
      </c>
      <c r="I12" s="39">
        <f t="shared" si="0"/>
        <v>405</v>
      </c>
      <c r="J12" s="40">
        <v>0</v>
      </c>
      <c r="K12" s="55">
        <v>0</v>
      </c>
      <c r="L12" s="33">
        <v>0</v>
      </c>
      <c r="M12" s="55">
        <v>50</v>
      </c>
      <c r="N12" s="55">
        <v>0</v>
      </c>
      <c r="O12" s="33"/>
      <c r="P12" s="33">
        <v>0</v>
      </c>
      <c r="Q12" s="33">
        <v>50</v>
      </c>
      <c r="R12" s="33"/>
      <c r="S12" s="33"/>
      <c r="T12" s="60"/>
      <c r="U12" s="60"/>
      <c r="V12" s="60"/>
      <c r="W12" s="60"/>
    </row>
    <row r="13" spans="1:23" s="34" customFormat="1" ht="29.25" customHeight="1">
      <c r="A13" s="25">
        <v>6</v>
      </c>
      <c r="B13" s="25" t="s">
        <v>14</v>
      </c>
      <c r="C13" s="87" t="s">
        <v>15</v>
      </c>
      <c r="D13" s="35"/>
      <c r="E13" s="24"/>
      <c r="F13" s="25" t="s">
        <v>2</v>
      </c>
      <c r="G13" s="31">
        <v>1435</v>
      </c>
      <c r="H13" s="39">
        <v>11.21</v>
      </c>
      <c r="I13" s="39">
        <f t="shared" si="0"/>
        <v>16086.35</v>
      </c>
      <c r="J13" s="40">
        <v>230</v>
      </c>
      <c r="K13" s="55">
        <v>250</v>
      </c>
      <c r="L13" s="33">
        <v>400</v>
      </c>
      <c r="M13" s="55">
        <v>500</v>
      </c>
      <c r="N13" s="55">
        <v>250</v>
      </c>
      <c r="O13" s="33">
        <v>240</v>
      </c>
      <c r="P13" s="33">
        <v>700</v>
      </c>
      <c r="Q13" s="33">
        <v>300</v>
      </c>
      <c r="R13" s="33"/>
      <c r="S13" s="33"/>
      <c r="T13" s="60"/>
      <c r="U13" s="60"/>
      <c r="V13" s="60"/>
      <c r="W13" s="60"/>
    </row>
    <row r="14" spans="1:23" s="34" customFormat="1" ht="33.75" customHeight="1">
      <c r="A14" s="25">
        <v>7</v>
      </c>
      <c r="B14" s="25" t="s">
        <v>16</v>
      </c>
      <c r="C14" s="87" t="s">
        <v>39</v>
      </c>
      <c r="D14" s="35"/>
      <c r="E14" s="24"/>
      <c r="F14" s="25" t="s">
        <v>2</v>
      </c>
      <c r="G14" s="31">
        <v>485</v>
      </c>
      <c r="H14" s="39">
        <v>6.53</v>
      </c>
      <c r="I14" s="39">
        <f t="shared" si="0"/>
        <v>3167.05</v>
      </c>
      <c r="J14" s="40">
        <v>500</v>
      </c>
      <c r="K14" s="55">
        <v>0</v>
      </c>
      <c r="L14" s="33">
        <v>0</v>
      </c>
      <c r="M14" s="55">
        <v>20</v>
      </c>
      <c r="N14" s="55">
        <v>400</v>
      </c>
      <c r="O14" s="33"/>
      <c r="P14" s="33">
        <v>0</v>
      </c>
      <c r="Q14" s="33">
        <v>50</v>
      </c>
      <c r="R14" s="33"/>
      <c r="S14" s="33"/>
      <c r="T14" s="60"/>
      <c r="U14" s="60"/>
      <c r="V14" s="60"/>
      <c r="W14" s="60"/>
    </row>
    <row r="15" spans="1:23" s="34" customFormat="1" ht="38.25" customHeight="1">
      <c r="A15" s="25">
        <v>8</v>
      </c>
      <c r="B15" s="25" t="s">
        <v>17</v>
      </c>
      <c r="C15" s="87" t="s">
        <v>40</v>
      </c>
      <c r="D15" s="35"/>
      <c r="E15" s="26"/>
      <c r="F15" s="25" t="s">
        <v>2</v>
      </c>
      <c r="G15" s="31">
        <v>945</v>
      </c>
      <c r="H15" s="39">
        <v>7.81</v>
      </c>
      <c r="I15" s="39">
        <f t="shared" si="0"/>
        <v>7380.45</v>
      </c>
      <c r="J15" s="40">
        <v>0</v>
      </c>
      <c r="K15" s="55">
        <v>250</v>
      </c>
      <c r="L15" s="33">
        <v>40</v>
      </c>
      <c r="M15" s="55">
        <v>600</v>
      </c>
      <c r="N15" s="55">
        <v>250</v>
      </c>
      <c r="O15" s="33">
        <v>50</v>
      </c>
      <c r="P15" s="33">
        <v>400</v>
      </c>
      <c r="Q15" s="33">
        <v>300</v>
      </c>
      <c r="R15" s="33"/>
      <c r="S15" s="33"/>
      <c r="T15" s="60"/>
      <c r="U15" s="60"/>
      <c r="V15" s="60"/>
      <c r="W15" s="60"/>
    </row>
    <row r="16" spans="1:23" s="34" customFormat="1" ht="42.75" customHeight="1">
      <c r="A16" s="25">
        <v>9</v>
      </c>
      <c r="B16" s="25" t="s">
        <v>18</v>
      </c>
      <c r="C16" s="87" t="s">
        <v>40</v>
      </c>
      <c r="D16" s="35"/>
      <c r="E16" s="24"/>
      <c r="F16" s="25" t="s">
        <v>2</v>
      </c>
      <c r="G16" s="31">
        <v>200</v>
      </c>
      <c r="H16" s="39">
        <v>5.56</v>
      </c>
      <c r="I16" s="39">
        <f t="shared" si="0"/>
        <v>1112</v>
      </c>
      <c r="J16" s="40">
        <v>200</v>
      </c>
      <c r="K16" s="55">
        <v>0</v>
      </c>
      <c r="L16" s="33">
        <v>0</v>
      </c>
      <c r="M16" s="55">
        <v>100</v>
      </c>
      <c r="N16" s="55">
        <v>0</v>
      </c>
      <c r="O16" s="33">
        <v>100</v>
      </c>
      <c r="P16" s="33">
        <v>0</v>
      </c>
      <c r="Q16" s="33">
        <v>0</v>
      </c>
      <c r="R16" s="33"/>
      <c r="S16" s="33"/>
      <c r="T16" s="60"/>
      <c r="U16" s="60"/>
      <c r="V16" s="60"/>
      <c r="W16" s="60"/>
    </row>
    <row r="17" spans="1:23" s="34" customFormat="1" ht="30.75" customHeight="1">
      <c r="A17" s="27">
        <v>10</v>
      </c>
      <c r="B17" s="26" t="s">
        <v>3</v>
      </c>
      <c r="C17" s="26" t="s">
        <v>49</v>
      </c>
      <c r="D17" s="26"/>
      <c r="E17" s="24"/>
      <c r="F17" s="27" t="s">
        <v>2</v>
      </c>
      <c r="G17" s="31">
        <v>530</v>
      </c>
      <c r="H17" s="39">
        <v>41.52</v>
      </c>
      <c r="I17" s="39">
        <f t="shared" si="0"/>
        <v>22005.600000000002</v>
      </c>
      <c r="J17" s="40">
        <v>0</v>
      </c>
      <c r="K17" s="55">
        <v>0</v>
      </c>
      <c r="L17" s="33">
        <v>40</v>
      </c>
      <c r="M17" s="55">
        <v>50</v>
      </c>
      <c r="N17" s="55">
        <v>0</v>
      </c>
      <c r="O17" s="33"/>
      <c r="P17" s="33">
        <v>0</v>
      </c>
      <c r="Q17" s="33">
        <v>70</v>
      </c>
      <c r="R17" s="33">
        <v>500</v>
      </c>
      <c r="S17" s="33">
        <v>400</v>
      </c>
      <c r="T17" s="60"/>
      <c r="U17" s="60"/>
      <c r="V17" s="60"/>
      <c r="W17" s="60"/>
    </row>
    <row r="18" spans="1:23" s="34" customFormat="1" ht="28.5" customHeight="1">
      <c r="A18" s="27">
        <v>11</v>
      </c>
      <c r="B18" s="26" t="s">
        <v>4</v>
      </c>
      <c r="C18" s="26" t="s">
        <v>49</v>
      </c>
      <c r="D18" s="26"/>
      <c r="E18" s="24"/>
      <c r="F18" s="27" t="s">
        <v>2</v>
      </c>
      <c r="G18" s="31">
        <v>275</v>
      </c>
      <c r="H18" s="39">
        <v>14.58</v>
      </c>
      <c r="I18" s="39">
        <f t="shared" si="0"/>
        <v>4009.5</v>
      </c>
      <c r="J18" s="40">
        <v>0</v>
      </c>
      <c r="K18" s="55">
        <v>0</v>
      </c>
      <c r="L18" s="33">
        <v>30</v>
      </c>
      <c r="M18" s="55">
        <v>50</v>
      </c>
      <c r="N18" s="55">
        <v>0</v>
      </c>
      <c r="O18" s="33"/>
      <c r="P18" s="33">
        <v>0</v>
      </c>
      <c r="Q18" s="33">
        <v>70</v>
      </c>
      <c r="R18" s="33"/>
      <c r="S18" s="33">
        <v>400</v>
      </c>
      <c r="T18" s="60"/>
      <c r="U18" s="60"/>
      <c r="V18" s="60"/>
      <c r="W18" s="60"/>
    </row>
    <row r="19" spans="1:23" s="34" customFormat="1" ht="41.25" customHeight="1">
      <c r="A19" s="25">
        <v>12</v>
      </c>
      <c r="B19" s="25" t="s">
        <v>19</v>
      </c>
      <c r="C19" s="26" t="s">
        <v>20</v>
      </c>
      <c r="D19" s="24"/>
      <c r="E19" s="24"/>
      <c r="F19" s="25" t="s">
        <v>2</v>
      </c>
      <c r="G19" s="31">
        <v>1165</v>
      </c>
      <c r="H19" s="39">
        <v>13.13</v>
      </c>
      <c r="I19" s="39">
        <f t="shared" si="0"/>
        <v>15296.45</v>
      </c>
      <c r="J19" s="40">
        <v>350</v>
      </c>
      <c r="K19" s="55">
        <v>0</v>
      </c>
      <c r="L19" s="33">
        <v>250</v>
      </c>
      <c r="M19" s="55">
        <v>50</v>
      </c>
      <c r="N19" s="55">
        <v>350</v>
      </c>
      <c r="O19" s="33">
        <v>30</v>
      </c>
      <c r="P19" s="33">
        <v>150</v>
      </c>
      <c r="Q19" s="33">
        <v>350</v>
      </c>
      <c r="R19" s="33">
        <v>400</v>
      </c>
      <c r="S19" s="33">
        <v>400</v>
      </c>
      <c r="T19" s="60"/>
      <c r="U19" s="60"/>
      <c r="V19" s="60"/>
      <c r="W19" s="60"/>
    </row>
    <row r="20" spans="1:23" s="34" customFormat="1" ht="40.5" customHeight="1">
      <c r="A20" s="25">
        <v>13</v>
      </c>
      <c r="B20" s="25" t="s">
        <v>21</v>
      </c>
      <c r="C20" s="26" t="s">
        <v>20</v>
      </c>
      <c r="D20" s="24"/>
      <c r="E20" s="28"/>
      <c r="F20" s="25" t="s">
        <v>2</v>
      </c>
      <c r="G20" s="31">
        <v>225</v>
      </c>
      <c r="H20" s="39">
        <v>11.5</v>
      </c>
      <c r="I20" s="39">
        <f t="shared" si="0"/>
        <v>2587.5</v>
      </c>
      <c r="J20" s="41">
        <v>0</v>
      </c>
      <c r="K20" s="55">
        <v>100</v>
      </c>
      <c r="L20" s="33">
        <v>50</v>
      </c>
      <c r="M20" s="55">
        <v>50</v>
      </c>
      <c r="N20" s="55">
        <v>0</v>
      </c>
      <c r="O20" s="33"/>
      <c r="P20" s="33">
        <v>150</v>
      </c>
      <c r="Q20" s="33">
        <v>100</v>
      </c>
      <c r="R20" s="33"/>
      <c r="S20" s="33"/>
      <c r="T20" s="60"/>
      <c r="U20" s="60"/>
      <c r="V20" s="60"/>
      <c r="W20" s="60"/>
    </row>
    <row r="21" spans="1:23" s="34" customFormat="1" ht="38.25" customHeight="1">
      <c r="A21" s="25">
        <v>14</v>
      </c>
      <c r="B21" s="25" t="s">
        <v>22</v>
      </c>
      <c r="C21" s="26" t="s">
        <v>20</v>
      </c>
      <c r="D21" s="24"/>
      <c r="E21" s="24"/>
      <c r="F21" s="25" t="s">
        <v>2</v>
      </c>
      <c r="G21" s="31">
        <v>1300</v>
      </c>
      <c r="H21" s="39">
        <v>7.89</v>
      </c>
      <c r="I21" s="39">
        <f t="shared" si="0"/>
        <v>10257</v>
      </c>
      <c r="J21" s="41">
        <v>580</v>
      </c>
      <c r="K21" s="55">
        <v>250</v>
      </c>
      <c r="L21" s="33">
        <v>180</v>
      </c>
      <c r="M21" s="55">
        <v>250</v>
      </c>
      <c r="N21" s="55">
        <v>550</v>
      </c>
      <c r="O21" s="33">
        <v>140</v>
      </c>
      <c r="P21" s="33">
        <v>550</v>
      </c>
      <c r="Q21" s="33">
        <v>100</v>
      </c>
      <c r="R21" s="33"/>
      <c r="S21" s="33"/>
      <c r="T21" s="60"/>
      <c r="U21" s="60"/>
      <c r="V21" s="60"/>
      <c r="W21" s="60"/>
    </row>
    <row r="22" spans="1:23" s="34" customFormat="1" ht="39.75" customHeight="1">
      <c r="A22" s="25">
        <v>15</v>
      </c>
      <c r="B22" s="25" t="s">
        <v>23</v>
      </c>
      <c r="C22" s="26" t="s">
        <v>24</v>
      </c>
      <c r="D22" s="24"/>
      <c r="E22" s="26"/>
      <c r="F22" s="25" t="s">
        <v>2</v>
      </c>
      <c r="G22" s="31">
        <v>250</v>
      </c>
      <c r="H22" s="39">
        <v>9.15</v>
      </c>
      <c r="I22" s="39">
        <f t="shared" si="0"/>
        <v>2287.5</v>
      </c>
      <c r="J22" s="40">
        <v>0</v>
      </c>
      <c r="K22" s="55">
        <v>100</v>
      </c>
      <c r="L22" s="33">
        <v>100</v>
      </c>
      <c r="M22" s="55">
        <v>50</v>
      </c>
      <c r="N22" s="55">
        <v>0</v>
      </c>
      <c r="O22" s="33"/>
      <c r="P22" s="33">
        <v>50</v>
      </c>
      <c r="Q22" s="33">
        <v>100</v>
      </c>
      <c r="R22" s="33">
        <v>100</v>
      </c>
      <c r="S22" s="33"/>
      <c r="T22" s="74"/>
      <c r="U22" s="74"/>
      <c r="V22" s="74"/>
      <c r="W22" s="74"/>
    </row>
    <row r="23" spans="1:23" s="34" customFormat="1" ht="39.75" customHeight="1">
      <c r="A23" s="42">
        <v>16</v>
      </c>
      <c r="B23" s="42" t="s">
        <v>64</v>
      </c>
      <c r="C23" s="77" t="s">
        <v>82</v>
      </c>
      <c r="D23" s="61"/>
      <c r="E23" s="76"/>
      <c r="F23" s="42" t="s">
        <v>2</v>
      </c>
      <c r="G23" s="62">
        <v>200</v>
      </c>
      <c r="H23" s="70">
        <v>7.9</v>
      </c>
      <c r="I23" s="70">
        <f t="shared" si="0"/>
        <v>1580</v>
      </c>
      <c r="J23" s="63"/>
      <c r="K23" s="55"/>
      <c r="L23" s="55">
        <v>0</v>
      </c>
      <c r="M23" s="55"/>
      <c r="N23" s="55"/>
      <c r="O23" s="55">
        <v>200</v>
      </c>
      <c r="P23" s="55"/>
      <c r="Q23" s="55">
        <v>200</v>
      </c>
      <c r="R23" s="55"/>
      <c r="S23" s="55"/>
      <c r="T23" s="75"/>
      <c r="U23" s="65"/>
      <c r="V23" s="65"/>
      <c r="W23" s="65"/>
    </row>
    <row r="24" spans="1:23" s="34" customFormat="1" ht="41.25" customHeight="1">
      <c r="A24" s="25">
        <v>17</v>
      </c>
      <c r="B24" s="42" t="s">
        <v>61</v>
      </c>
      <c r="C24" s="26" t="s">
        <v>63</v>
      </c>
      <c r="D24" s="24"/>
      <c r="E24" s="76"/>
      <c r="F24" s="25" t="s">
        <v>2</v>
      </c>
      <c r="G24" s="31">
        <v>1905</v>
      </c>
      <c r="H24" s="39">
        <v>6.7</v>
      </c>
      <c r="I24" s="39">
        <f t="shared" si="0"/>
        <v>12763.5</v>
      </c>
      <c r="J24" s="40">
        <v>880</v>
      </c>
      <c r="K24" s="55">
        <v>400</v>
      </c>
      <c r="L24" s="33">
        <v>290</v>
      </c>
      <c r="M24" s="55">
        <v>550</v>
      </c>
      <c r="N24" s="55">
        <v>790</v>
      </c>
      <c r="O24" s="33">
        <v>100</v>
      </c>
      <c r="P24" s="33">
        <v>800</v>
      </c>
      <c r="Q24" s="33">
        <v>0</v>
      </c>
      <c r="R24" s="33"/>
      <c r="S24" s="33"/>
      <c r="T24" s="75"/>
      <c r="U24" s="65"/>
      <c r="V24" s="65"/>
      <c r="W24" s="65"/>
    </row>
    <row r="25" spans="1:23" s="34" customFormat="1" ht="38.25" customHeight="1">
      <c r="A25" s="42">
        <v>18</v>
      </c>
      <c r="B25" s="42" t="s">
        <v>43</v>
      </c>
      <c r="C25" s="77" t="s">
        <v>83</v>
      </c>
      <c r="D25" s="61"/>
      <c r="E25" s="26"/>
      <c r="F25" s="42" t="s">
        <v>2</v>
      </c>
      <c r="G25" s="62">
        <v>25</v>
      </c>
      <c r="H25" s="70">
        <v>7.7</v>
      </c>
      <c r="I25" s="70">
        <f t="shared" si="0"/>
        <v>192.5</v>
      </c>
      <c r="J25" s="63">
        <v>0</v>
      </c>
      <c r="K25" s="55">
        <v>0</v>
      </c>
      <c r="L25" s="55"/>
      <c r="M25" s="55">
        <v>50</v>
      </c>
      <c r="N25" s="55">
        <v>0</v>
      </c>
      <c r="O25" s="55"/>
      <c r="P25" s="55"/>
      <c r="Q25" s="55">
        <v>0</v>
      </c>
      <c r="R25" s="55"/>
      <c r="S25" s="55"/>
      <c r="T25" s="65"/>
      <c r="U25" s="65"/>
      <c r="V25" s="65"/>
      <c r="W25" s="60"/>
    </row>
    <row r="26" spans="1:23" s="34" customFormat="1" ht="38.25" customHeight="1">
      <c r="A26" s="42">
        <v>19</v>
      </c>
      <c r="B26" s="42" t="s">
        <v>43</v>
      </c>
      <c r="C26" s="77" t="s">
        <v>84</v>
      </c>
      <c r="D26" s="61"/>
      <c r="E26" s="79"/>
      <c r="F26" s="42" t="s">
        <v>2</v>
      </c>
      <c r="G26" s="62">
        <v>5</v>
      </c>
      <c r="H26" s="70">
        <v>5.8</v>
      </c>
      <c r="I26" s="70">
        <f t="shared" si="0"/>
        <v>29</v>
      </c>
      <c r="J26" s="63"/>
      <c r="K26" s="55"/>
      <c r="L26" s="55">
        <v>10</v>
      </c>
      <c r="M26" s="55"/>
      <c r="N26" s="55"/>
      <c r="O26" s="55"/>
      <c r="P26" s="55"/>
      <c r="Q26" s="55"/>
      <c r="R26" s="55"/>
      <c r="S26" s="55"/>
      <c r="T26" s="79"/>
      <c r="U26" s="79"/>
      <c r="V26" s="78"/>
      <c r="W26" s="60"/>
    </row>
    <row r="27" spans="1:23" s="34" customFormat="1" ht="26.25" customHeight="1">
      <c r="A27" s="25">
        <v>20</v>
      </c>
      <c r="B27" s="25" t="s">
        <v>25</v>
      </c>
      <c r="C27" s="26" t="s">
        <v>26</v>
      </c>
      <c r="D27" s="24"/>
      <c r="E27" s="65"/>
      <c r="F27" s="25" t="s">
        <v>2</v>
      </c>
      <c r="G27" s="31">
        <v>100</v>
      </c>
      <c r="H27" s="39">
        <v>8.98</v>
      </c>
      <c r="I27" s="39">
        <f t="shared" si="0"/>
        <v>898</v>
      </c>
      <c r="J27" s="40">
        <v>0</v>
      </c>
      <c r="K27" s="55">
        <v>0</v>
      </c>
      <c r="L27" s="33">
        <v>0</v>
      </c>
      <c r="M27" s="55">
        <v>0</v>
      </c>
      <c r="N27" s="55">
        <v>0</v>
      </c>
      <c r="O27" s="33"/>
      <c r="P27" s="33"/>
      <c r="Q27" s="33">
        <v>200</v>
      </c>
      <c r="R27" s="33"/>
      <c r="S27" s="33"/>
      <c r="T27" s="65"/>
      <c r="U27" s="65"/>
      <c r="V27" s="65"/>
      <c r="W27" s="60"/>
    </row>
    <row r="28" spans="1:23" s="34" customFormat="1" ht="45" customHeight="1">
      <c r="A28" s="42">
        <v>21</v>
      </c>
      <c r="B28" s="42" t="s">
        <v>42</v>
      </c>
      <c r="C28" s="77" t="s">
        <v>27</v>
      </c>
      <c r="D28" s="61"/>
      <c r="E28" s="60"/>
      <c r="F28" s="42" t="s">
        <v>2</v>
      </c>
      <c r="G28" s="62">
        <v>210</v>
      </c>
      <c r="H28" s="70">
        <v>14.83</v>
      </c>
      <c r="I28" s="39">
        <f t="shared" si="0"/>
        <v>3114.3</v>
      </c>
      <c r="J28" s="63">
        <v>0</v>
      </c>
      <c r="K28" s="55">
        <v>0</v>
      </c>
      <c r="L28" s="55"/>
      <c r="M28" s="55">
        <v>200</v>
      </c>
      <c r="N28" s="55">
        <v>0</v>
      </c>
      <c r="O28" s="55">
        <v>40</v>
      </c>
      <c r="P28" s="55">
        <v>130</v>
      </c>
      <c r="Q28" s="55">
        <v>50</v>
      </c>
      <c r="R28" s="55"/>
      <c r="S28" s="55"/>
      <c r="T28" s="60"/>
      <c r="U28" s="60"/>
      <c r="V28" s="60"/>
      <c r="W28" s="60"/>
    </row>
    <row r="29" spans="1:23" s="34" customFormat="1" ht="40.5" customHeight="1">
      <c r="A29" s="25">
        <v>22</v>
      </c>
      <c r="B29" s="25" t="s">
        <v>41</v>
      </c>
      <c r="C29" s="26" t="s">
        <v>62</v>
      </c>
      <c r="D29" s="24"/>
      <c r="E29" s="80"/>
      <c r="F29" s="25" t="s">
        <v>2</v>
      </c>
      <c r="G29" s="31">
        <v>427</v>
      </c>
      <c r="H29" s="39">
        <v>15.92</v>
      </c>
      <c r="I29" s="39">
        <f t="shared" si="0"/>
        <v>6797.84</v>
      </c>
      <c r="J29" s="40">
        <v>200</v>
      </c>
      <c r="K29" s="55">
        <v>45</v>
      </c>
      <c r="L29" s="33">
        <v>180</v>
      </c>
      <c r="M29" s="55">
        <v>50</v>
      </c>
      <c r="N29" s="55">
        <v>200</v>
      </c>
      <c r="O29" s="33"/>
      <c r="P29" s="33">
        <v>130</v>
      </c>
      <c r="Q29" s="33">
        <v>50</v>
      </c>
      <c r="R29" s="33"/>
      <c r="S29" s="33"/>
      <c r="T29" s="65"/>
      <c r="U29" s="65"/>
      <c r="V29" s="65"/>
      <c r="W29" s="65"/>
    </row>
    <row r="30" spans="1:23" s="34" customFormat="1" ht="34.5" customHeight="1">
      <c r="A30" s="25">
        <v>23</v>
      </c>
      <c r="B30" s="25" t="s">
        <v>28</v>
      </c>
      <c r="C30" s="26" t="s">
        <v>29</v>
      </c>
      <c r="D30" s="24"/>
      <c r="E30" s="80"/>
      <c r="F30" s="25" t="s">
        <v>2</v>
      </c>
      <c r="G30" s="31">
        <v>215</v>
      </c>
      <c r="H30" s="39">
        <v>7.76</v>
      </c>
      <c r="I30" s="39">
        <f t="shared" si="0"/>
        <v>1668.3999999999999</v>
      </c>
      <c r="J30" s="40">
        <v>150</v>
      </c>
      <c r="K30" s="55">
        <v>0</v>
      </c>
      <c r="L30" s="33">
        <v>0</v>
      </c>
      <c r="M30" s="55">
        <v>50</v>
      </c>
      <c r="N30" s="55">
        <v>150</v>
      </c>
      <c r="O30" s="33">
        <v>30</v>
      </c>
      <c r="P30" s="33"/>
      <c r="Q30" s="33">
        <v>50</v>
      </c>
      <c r="R30" s="33"/>
      <c r="S30" s="33"/>
      <c r="T30" s="65"/>
      <c r="U30" s="65"/>
      <c r="V30" s="65"/>
      <c r="W30" s="65"/>
    </row>
    <row r="31" spans="1:23" s="34" customFormat="1" ht="31.5" customHeight="1">
      <c r="A31" s="25">
        <v>24</v>
      </c>
      <c r="B31" s="25" t="s">
        <v>30</v>
      </c>
      <c r="C31" s="26" t="s">
        <v>31</v>
      </c>
      <c r="D31" s="24"/>
      <c r="E31" s="24"/>
      <c r="F31" s="25" t="s">
        <v>2</v>
      </c>
      <c r="G31" s="31">
        <v>290</v>
      </c>
      <c r="H31" s="39">
        <v>23.45</v>
      </c>
      <c r="I31" s="39">
        <f t="shared" si="0"/>
        <v>6800.5</v>
      </c>
      <c r="J31" s="40">
        <v>120</v>
      </c>
      <c r="K31" s="55">
        <v>0</v>
      </c>
      <c r="L31" s="33">
        <v>20</v>
      </c>
      <c r="M31" s="55">
        <v>50</v>
      </c>
      <c r="N31" s="55">
        <v>100</v>
      </c>
      <c r="O31" s="33">
        <v>10</v>
      </c>
      <c r="P31" s="33">
        <v>250</v>
      </c>
      <c r="Q31" s="33">
        <v>30</v>
      </c>
      <c r="R31" s="33"/>
      <c r="S31" s="33"/>
      <c r="T31" s="33"/>
      <c r="U31" s="33"/>
      <c r="V31" s="33"/>
      <c r="W31" s="33"/>
    </row>
    <row r="32" spans="1:23" s="34" customFormat="1" ht="24.75" customHeight="1">
      <c r="A32" s="25">
        <v>25</v>
      </c>
      <c r="B32" s="42" t="s">
        <v>32</v>
      </c>
      <c r="C32" s="26" t="s">
        <v>85</v>
      </c>
      <c r="D32" s="24"/>
      <c r="E32" s="24"/>
      <c r="F32" s="25" t="s">
        <v>2</v>
      </c>
      <c r="G32" s="31">
        <v>535</v>
      </c>
      <c r="H32" s="39">
        <v>9.52</v>
      </c>
      <c r="I32" s="39">
        <f t="shared" si="0"/>
        <v>5093.2</v>
      </c>
      <c r="J32" s="40"/>
      <c r="K32" s="55"/>
      <c r="L32" s="33">
        <v>120</v>
      </c>
      <c r="M32" s="55">
        <v>50</v>
      </c>
      <c r="N32" s="55"/>
      <c r="O32" s="33"/>
      <c r="P32" s="33"/>
      <c r="Q32" s="33">
        <v>100</v>
      </c>
      <c r="R32" s="33">
        <v>400</v>
      </c>
      <c r="S32" s="33">
        <v>400</v>
      </c>
      <c r="T32" s="33"/>
      <c r="U32" s="33"/>
      <c r="V32" s="33"/>
      <c r="W32" s="33"/>
    </row>
    <row r="33" spans="1:23" s="34" customFormat="1" ht="30.75" customHeight="1">
      <c r="A33" s="25">
        <v>26</v>
      </c>
      <c r="B33" s="42" t="s">
        <v>33</v>
      </c>
      <c r="C33" s="26" t="s">
        <v>86</v>
      </c>
      <c r="D33" s="24"/>
      <c r="E33" s="65"/>
      <c r="F33" s="25" t="s">
        <v>2</v>
      </c>
      <c r="G33" s="31">
        <v>722</v>
      </c>
      <c r="H33" s="39">
        <v>13.74</v>
      </c>
      <c r="I33" s="39">
        <f t="shared" si="0"/>
        <v>9920.28</v>
      </c>
      <c r="J33" s="40">
        <v>120</v>
      </c>
      <c r="K33" s="55">
        <v>0</v>
      </c>
      <c r="L33" s="33">
        <v>25</v>
      </c>
      <c r="M33" s="55">
        <v>0</v>
      </c>
      <c r="N33" s="55">
        <v>120</v>
      </c>
      <c r="O33" s="33">
        <v>30</v>
      </c>
      <c r="P33" s="33">
        <v>100</v>
      </c>
      <c r="Q33" s="33">
        <v>350</v>
      </c>
      <c r="R33" s="33">
        <v>300</v>
      </c>
      <c r="S33" s="33">
        <v>400</v>
      </c>
      <c r="T33" s="65"/>
      <c r="U33" s="65"/>
      <c r="V33" s="65"/>
      <c r="W33" s="65"/>
    </row>
    <row r="34" spans="1:23" s="34" customFormat="1" ht="33.75" customHeight="1">
      <c r="A34" s="25">
        <v>27</v>
      </c>
      <c r="B34" s="25" t="s">
        <v>34</v>
      </c>
      <c r="C34" s="26" t="s">
        <v>35</v>
      </c>
      <c r="D34" s="24"/>
      <c r="E34" s="65"/>
      <c r="F34" s="25" t="s">
        <v>36</v>
      </c>
      <c r="G34" s="31">
        <v>43500</v>
      </c>
      <c r="H34" s="39">
        <v>0.2</v>
      </c>
      <c r="I34" s="39">
        <f t="shared" si="0"/>
        <v>8700</v>
      </c>
      <c r="J34" s="40">
        <v>11000</v>
      </c>
      <c r="K34" s="55">
        <v>0</v>
      </c>
      <c r="L34" s="33">
        <v>5000</v>
      </c>
      <c r="M34" s="55">
        <v>16000</v>
      </c>
      <c r="N34" s="55">
        <v>10000</v>
      </c>
      <c r="O34" s="33">
        <v>7000</v>
      </c>
      <c r="P34" s="33">
        <v>18000</v>
      </c>
      <c r="Q34" s="33">
        <v>4000</v>
      </c>
      <c r="R34" s="33">
        <v>12000</v>
      </c>
      <c r="S34" s="33">
        <v>4000</v>
      </c>
      <c r="T34" s="65"/>
      <c r="U34" s="65"/>
      <c r="V34" s="65"/>
      <c r="W34" s="65"/>
    </row>
    <row r="35" spans="1:24" s="34" customFormat="1" ht="24.75" customHeight="1">
      <c r="A35" s="25">
        <v>28</v>
      </c>
      <c r="B35" s="25" t="s">
        <v>34</v>
      </c>
      <c r="C35" s="26" t="s">
        <v>37</v>
      </c>
      <c r="D35" s="24"/>
      <c r="E35" s="65"/>
      <c r="F35" s="42" t="s">
        <v>36</v>
      </c>
      <c r="G35" s="31">
        <v>7350</v>
      </c>
      <c r="H35" s="39">
        <v>0.21</v>
      </c>
      <c r="I35" s="39">
        <f t="shared" si="0"/>
        <v>1543.5</v>
      </c>
      <c r="J35" s="40">
        <v>0</v>
      </c>
      <c r="K35" s="55">
        <v>8700</v>
      </c>
      <c r="L35" s="33">
        <v>2000</v>
      </c>
      <c r="M35" s="55">
        <v>500</v>
      </c>
      <c r="N35" s="55">
        <v>0</v>
      </c>
      <c r="O35" s="33"/>
      <c r="P35" s="33">
        <v>0</v>
      </c>
      <c r="Q35" s="33">
        <v>3500</v>
      </c>
      <c r="R35" s="33"/>
      <c r="S35" s="33"/>
      <c r="T35" s="65"/>
      <c r="U35" s="65"/>
      <c r="V35" s="65"/>
      <c r="W35" s="65"/>
      <c r="X35" s="48"/>
    </row>
    <row r="36" spans="1:23" s="37" customFormat="1" ht="36" customHeight="1">
      <c r="A36" s="30"/>
      <c r="B36" s="16"/>
      <c r="C36" s="29"/>
      <c r="D36" s="29"/>
      <c r="E36" s="20"/>
      <c r="F36" s="43"/>
      <c r="G36" s="43"/>
      <c r="H36" s="43"/>
      <c r="I36" s="43"/>
      <c r="J36" s="43"/>
      <c r="K36" s="57"/>
      <c r="M36" s="56"/>
      <c r="N36" s="57"/>
      <c r="T36" s="20"/>
      <c r="U36" s="20"/>
      <c r="V36" s="20"/>
      <c r="W36" s="20"/>
    </row>
    <row r="37" spans="1:23" s="37" customFormat="1" ht="36" customHeight="1" hidden="1">
      <c r="A37" s="30"/>
      <c r="B37" s="49"/>
      <c r="C37" s="29"/>
      <c r="D37" s="29"/>
      <c r="E37" s="20"/>
      <c r="F37" s="43"/>
      <c r="G37" s="64">
        <f>SUM(G8:G35)</f>
        <v>67138</v>
      </c>
      <c r="H37" s="64"/>
      <c r="I37" s="64"/>
      <c r="J37" s="66">
        <f>SUM(J8:J35)</f>
        <v>15364</v>
      </c>
      <c r="K37" s="66">
        <f aca="true" t="shared" si="1" ref="K37:S37">SUM(K8:K35)</f>
        <v>10795</v>
      </c>
      <c r="L37" s="66">
        <f t="shared" si="1"/>
        <v>9385</v>
      </c>
      <c r="M37" s="66">
        <f t="shared" si="1"/>
        <v>20470</v>
      </c>
      <c r="N37" s="66">
        <f t="shared" si="1"/>
        <v>14160</v>
      </c>
      <c r="O37" s="66">
        <f t="shared" si="1"/>
        <v>8655</v>
      </c>
      <c r="P37" s="66">
        <f t="shared" si="1"/>
        <v>23110</v>
      </c>
      <c r="Q37" s="67">
        <f t="shared" si="1"/>
        <v>10640</v>
      </c>
      <c r="R37" s="67">
        <f t="shared" si="1"/>
        <v>14700</v>
      </c>
      <c r="S37" s="66">
        <f t="shared" si="1"/>
        <v>7000</v>
      </c>
      <c r="T37" s="20"/>
      <c r="U37" s="20"/>
      <c r="V37" s="20"/>
      <c r="W37" s="20"/>
    </row>
    <row r="38" spans="1:23" s="37" customFormat="1" ht="16.5" customHeight="1">
      <c r="A38" s="30"/>
      <c r="B38" s="18"/>
      <c r="C38" s="18"/>
      <c r="D38" s="18"/>
      <c r="E38" s="20"/>
      <c r="F38" s="18"/>
      <c r="G38" s="18"/>
      <c r="H38" s="18"/>
      <c r="I38" s="18"/>
      <c r="J38" s="18"/>
      <c r="K38" s="18"/>
      <c r="L38" s="18"/>
      <c r="M38" s="57"/>
      <c r="N38" s="57"/>
      <c r="T38" s="20"/>
      <c r="U38" s="20"/>
      <c r="V38" s="20"/>
      <c r="W38" s="20"/>
    </row>
    <row r="39" spans="1:23" s="34" customFormat="1" ht="13.5" customHeight="1" thickBot="1">
      <c r="A39" s="12"/>
      <c r="B39" s="18"/>
      <c r="C39" s="45"/>
      <c r="D39" s="45"/>
      <c r="E39" s="20"/>
      <c r="F39" s="46"/>
      <c r="G39" s="47"/>
      <c r="H39" s="47"/>
      <c r="I39" s="47"/>
      <c r="J39" s="93"/>
      <c r="K39" s="94"/>
      <c r="M39" s="58"/>
      <c r="N39" s="58"/>
      <c r="T39" s="20"/>
      <c r="U39" s="20"/>
      <c r="V39" s="20"/>
      <c r="W39" s="20"/>
    </row>
    <row r="40" spans="1:14" s="20" customFormat="1" ht="15.75" thickBot="1">
      <c r="A40" s="12"/>
      <c r="B40" s="16" t="s">
        <v>70</v>
      </c>
      <c r="C40" s="4"/>
      <c r="D40" s="4"/>
      <c r="E40" s="8"/>
      <c r="F40" s="5"/>
      <c r="G40" s="44"/>
      <c r="H40" s="38"/>
      <c r="I40" s="34"/>
      <c r="J40" s="85"/>
      <c r="K40" s="51"/>
      <c r="M40" s="51"/>
      <c r="N40" s="51"/>
    </row>
    <row r="41" spans="1:14" s="20" customFormat="1" ht="28.5">
      <c r="A41" s="12"/>
      <c r="B41" s="49" t="s">
        <v>71</v>
      </c>
      <c r="C41" s="4"/>
      <c r="D41" s="4"/>
      <c r="E41" s="8"/>
      <c r="F41" s="5"/>
      <c r="G41" s="44"/>
      <c r="H41" s="38"/>
      <c r="I41" s="34"/>
      <c r="J41" s="37"/>
      <c r="K41" s="51"/>
      <c r="M41" s="51"/>
      <c r="N41" s="51"/>
    </row>
    <row r="42" spans="1:23" s="20" customFormat="1" ht="15" customHeight="1">
      <c r="A42" s="88" t="s">
        <v>73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  <row r="43" spans="1:23" s="20" customFormat="1" ht="1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14" s="20" customFormat="1" ht="15">
      <c r="A44" s="12"/>
      <c r="B44" s="4"/>
      <c r="C44" s="4"/>
      <c r="D44" s="4"/>
      <c r="E44" s="8"/>
      <c r="F44" s="5"/>
      <c r="G44" s="44"/>
      <c r="H44" s="6"/>
      <c r="I44" s="34"/>
      <c r="K44" s="51"/>
      <c r="M44" s="51"/>
      <c r="N44" s="51"/>
    </row>
    <row r="45" spans="1:20" s="20" customFormat="1" ht="30" customHeight="1">
      <c r="A45" s="82"/>
      <c r="B45" s="18" t="s">
        <v>77</v>
      </c>
      <c r="C45" s="18"/>
      <c r="D45" s="18"/>
      <c r="E45" s="19"/>
      <c r="F45" s="17"/>
      <c r="G45" s="88" t="s">
        <v>74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14" s="20" customFormat="1" ht="15">
      <c r="A46" s="83"/>
      <c r="B46" s="15" t="s">
        <v>75</v>
      </c>
      <c r="C46" s="83"/>
      <c r="D46" s="83"/>
      <c r="E46" s="83"/>
      <c r="F46" s="3"/>
      <c r="G46" s="15" t="s">
        <v>76</v>
      </c>
      <c r="H46" s="83"/>
      <c r="I46" s="84"/>
      <c r="K46" s="51"/>
      <c r="M46" s="51"/>
      <c r="N46" s="51"/>
    </row>
  </sheetData>
  <sheetProtection/>
  <mergeCells count="7">
    <mergeCell ref="G45:T45"/>
    <mergeCell ref="A5:W5"/>
    <mergeCell ref="B2:W2"/>
    <mergeCell ref="A3:W3"/>
    <mergeCell ref="A4:W4"/>
    <mergeCell ref="J39:K39"/>
    <mergeCell ref="A42:W4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2018-07-23T08:33:26Z</cp:lastPrinted>
  <dcterms:created xsi:type="dcterms:W3CDTF">2016-02-08T08:01:41Z</dcterms:created>
  <dcterms:modified xsi:type="dcterms:W3CDTF">2018-07-23T08:34:41Z</dcterms:modified>
  <cp:category/>
  <cp:version/>
  <cp:contentType/>
  <cp:contentStatus/>
</cp:coreProperties>
</file>